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<sst xmlns="http://schemas.openxmlformats.org/spreadsheetml/2006/main" count="99" uniqueCount="83">
  <si>
    <r>
      <t>2021</t>
    </r>
    <r>
      <rPr>
        <b/>
        <sz val="17"/>
        <color rgb="FF000000"/>
        <rFont val="宋体"/>
        <family val="1"/>
        <charset val="0"/>
      </rPr>
      <t>年</t>
    </r>
    <r>
      <rPr>
        <b/>
        <sz val="17"/>
        <color rgb="FF000000"/>
        <rFont val="Times New Roman"/>
        <family val="1"/>
        <charset val="0"/>
      </rPr>
      <t>12</t>
    </r>
    <r>
      <rPr>
        <b/>
        <sz val="17"/>
        <color rgb="FF000000"/>
        <rFont val="宋体"/>
        <family val="1"/>
        <charset val="0"/>
      </rPr>
      <t>月高铁岭镇规模以上企业纳税情况统计表</t>
    </r>
  </si>
  <si>
    <t>单位：万元</t>
  </si>
  <si>
    <t>序号</t>
  </si>
  <si>
    <t>企业名称</t>
  </si>
  <si>
    <t>累计入库</t>
  </si>
  <si>
    <t>同期入库</t>
  </si>
  <si>
    <t>同比%</t>
  </si>
  <si>
    <t>一</t>
  </si>
  <si>
    <t>开发区</t>
  </si>
  <si>
    <t>卓尔纺织</t>
  </si>
  <si>
    <t>柯特纺织</t>
  </si>
  <si>
    <t>金嘉木业</t>
  </si>
  <si>
    <t>天洋塑木</t>
  </si>
  <si>
    <t/>
  </si>
  <si>
    <t>天祥服饰</t>
  </si>
  <si>
    <t>莱福特生物</t>
  </si>
  <si>
    <t>联创食品</t>
  </si>
  <si>
    <t>中能锂电</t>
  </si>
  <si>
    <t>峰华科技</t>
  </si>
  <si>
    <t>金桦实业</t>
  </si>
  <si>
    <t>新概念科技</t>
  </si>
  <si>
    <t>新联大生物</t>
  </si>
  <si>
    <t>恒瑞化工</t>
  </si>
  <si>
    <t>金帆印务</t>
  </si>
  <si>
    <t>华航光电</t>
  </si>
  <si>
    <t>嘉品生物</t>
  </si>
  <si>
    <t>怡和亚太</t>
  </si>
  <si>
    <t>汉麻科技</t>
  </si>
  <si>
    <t>山树风建材</t>
  </si>
  <si>
    <t>晟嘉木业</t>
  </si>
  <si>
    <t>嘉麟杰纺织</t>
  </si>
  <si>
    <t>汇林纺织</t>
  </si>
  <si>
    <t>瑞滤膜科技</t>
  </si>
  <si>
    <t>尊宝光学</t>
  </si>
  <si>
    <t>东岗纺织</t>
  </si>
  <si>
    <t>依杰姆服饰</t>
  </si>
  <si>
    <t>嘉酿糖业</t>
  </si>
  <si>
    <t>石井科技</t>
  </si>
  <si>
    <t>嘉能热电</t>
  </si>
  <si>
    <t>吉扬日用品</t>
  </si>
  <si>
    <t>联乐集团</t>
  </si>
  <si>
    <t>海生源</t>
  </si>
  <si>
    <t>深兰电气</t>
  </si>
  <si>
    <t>东昂阀业</t>
  </si>
  <si>
    <t>雷迪司科技</t>
  </si>
  <si>
    <t>二</t>
  </si>
  <si>
    <t>县直</t>
  </si>
  <si>
    <t>洁丽雅纺织</t>
  </si>
  <si>
    <t>稳健医疗</t>
  </si>
  <si>
    <t>鑫华水泥</t>
  </si>
  <si>
    <t>浦华甘泉水业</t>
  </si>
  <si>
    <t>各镇合计</t>
  </si>
  <si>
    <t>陆溪镇</t>
  </si>
  <si>
    <t>蛇屋山金矿</t>
  </si>
  <si>
    <t>虎山金矿</t>
  </si>
  <si>
    <t>星星童车</t>
  </si>
  <si>
    <t>华天贸易</t>
  </si>
  <si>
    <t>玉露水业</t>
  </si>
  <si>
    <t>众兴冶炼</t>
  </si>
  <si>
    <t>嘉众材料</t>
  </si>
  <si>
    <t>嘉珍农业</t>
  </si>
  <si>
    <t>鸿富农产品</t>
  </si>
  <si>
    <t>隆康农产品</t>
  </si>
  <si>
    <t>高铁岭镇</t>
  </si>
  <si>
    <t>葛洲坝水泥</t>
  </si>
  <si>
    <t>春祥矿业</t>
  </si>
  <si>
    <t>百合矿业</t>
  </si>
  <si>
    <t>鑫九龙钙业</t>
  </si>
  <si>
    <t>中惠建材</t>
  </si>
  <si>
    <t>鑫九龙矿业</t>
  </si>
  <si>
    <t>鑫金矿业</t>
  </si>
  <si>
    <t>金盛兰冶金</t>
  </si>
  <si>
    <t>盈德气体</t>
  </si>
  <si>
    <t>中兴拓</t>
  </si>
  <si>
    <t>鑫龙冶金</t>
  </si>
  <si>
    <t>鑫博建材</t>
  </si>
  <si>
    <t>嘉超建材</t>
  </si>
  <si>
    <t>润兴龙矿业</t>
  </si>
  <si>
    <t>葛洲坝兴业</t>
  </si>
  <si>
    <t>海翔新能源</t>
  </si>
  <si>
    <t>中鑫宏</t>
  </si>
  <si>
    <t>诚石科技</t>
  </si>
  <si>
    <t>长投环保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</si>
</sst>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7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sz val="11"/>
      <name val="Times New Roman"/>
      <family val="1"/>
      <charset val="0"/>
    </font>
    <font>
      <b/>
      <sz val="17"/>
      <color rgb="FF000000"/>
      <name val="Times New Roman"/>
      <family val="1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文泉驿微米黑"/>
      <charset val="134"/>
    </font>
    <font>
      <b/>
      <sz val="16"/>
      <color indexed="8"/>
      <name val="文泉驿微米黑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Times New Roman"/>
      <family val="1"/>
      <charset val="0"/>
    </font>
    <font>
      <b/>
      <sz val="12"/>
      <name val="Times New Roman"/>
      <family val="1"/>
      <charset val="0"/>
    </font>
    <font>
      <sz val="12"/>
      <name val="Times New Roman"/>
      <family val="1"/>
      <charset val="0"/>
    </font>
    <font>
      <sz val="12"/>
      <color indexed="0"/>
      <name val="宋体"/>
      <charset val="134"/>
    </font>
    <font>
      <b/>
      <sz val="12"/>
      <color indexed="0"/>
      <name val="Times New Roman"/>
      <family val="1"/>
      <charset val="0"/>
    </font>
    <font>
      <b/>
      <sz val="14"/>
      <name val="文泉驿微米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7"/>
      <color rgb="FF000000"/>
      <name val="宋体"/>
      <family val="1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30" fillId="12" borderId="4" applyNumberFormat="0" applyAlignment="0" applyProtection="0">
      <alignment vertical="center"/>
    </xf>
    <xf numFmtId="0" fontId="31" fillId="13" borderId="9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6" fontId="4" fillId="0" borderId="0" xfId="49" applyNumberFormat="1" applyFont="1" applyFill="1" applyAlignment="1">
      <alignment horizontal="center" vertical="center"/>
    </xf>
    <xf numFmtId="0" fontId="1" fillId="0" borderId="0" xfId="0" applyFont="1" applyFill="1" applyBorder="1" applyAlignment="1"/>
    <xf numFmtId="176" fontId="4" fillId="0" borderId="0" xfId="49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176" fontId="6" fillId="0" borderId="0" xfId="49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0" fontId="8" fillId="0" borderId="1" xfId="49" applyFont="1" applyFill="1" applyBorder="1" applyAlignment="1">
      <alignment horizontal="center" vertical="center"/>
    </xf>
    <xf numFmtId="177" fontId="8" fillId="0" borderId="1" xfId="49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8" fillId="0" borderId="0" xfId="49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177" fontId="10" fillId="2" borderId="1" xfId="49" applyNumberFormat="1" applyFont="1" applyFill="1" applyBorder="1" applyAlignment="1">
      <alignment horizontal="center" vertical="center"/>
    </xf>
    <xf numFmtId="177" fontId="11" fillId="2" borderId="1" xfId="49" applyNumberFormat="1" applyFont="1" applyFill="1" applyBorder="1" applyAlignment="1">
      <alignment horizontal="right" vertical="center" shrinkToFit="1"/>
    </xf>
    <xf numFmtId="177" fontId="12" fillId="2" borderId="1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/>
    <xf numFmtId="49" fontId="9" fillId="0" borderId="0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177" fontId="13" fillId="2" borderId="1" xfId="0" applyNumberFormat="1" applyFont="1" applyFill="1" applyBorder="1" applyAlignment="1">
      <alignment horizontal="right" vertical="center" shrinkToFit="1"/>
    </xf>
    <xf numFmtId="49" fontId="5" fillId="0" borderId="0" xfId="0" applyNumberFormat="1" applyFont="1" applyFill="1" applyBorder="1" applyAlignment="1">
      <alignment horizontal="center" vertical="center" wrapText="1"/>
    </xf>
    <xf numFmtId="177" fontId="14" fillId="2" borderId="1" xfId="5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7" fontId="10" fillId="2" borderId="1" xfId="49" applyNumberFormat="1" applyFont="1" applyFill="1" applyBorder="1" applyAlignment="1">
      <alignment horizontal="left" vertical="center"/>
    </xf>
    <xf numFmtId="177" fontId="10" fillId="2" borderId="2" xfId="49" applyNumberFormat="1" applyFont="1" applyFill="1" applyBorder="1" applyAlignment="1">
      <alignment horizontal="center" vertical="center"/>
    </xf>
    <xf numFmtId="177" fontId="10" fillId="2" borderId="3" xfId="49" applyNumberFormat="1" applyFont="1" applyFill="1" applyBorder="1" applyAlignment="1">
      <alignment horizontal="left" vertical="center"/>
    </xf>
    <xf numFmtId="177" fontId="15" fillId="2" borderId="1" xfId="49" applyNumberFormat="1" applyFont="1" applyFill="1" applyBorder="1" applyAlignment="1">
      <alignment horizontal="right" vertical="center" shrinkToFit="1"/>
    </xf>
    <xf numFmtId="177" fontId="9" fillId="2" borderId="2" xfId="0" applyNumberFormat="1" applyFont="1" applyFill="1" applyBorder="1" applyAlignment="1">
      <alignment horizontal="center" vertical="center"/>
    </xf>
    <xf numFmtId="177" fontId="9" fillId="2" borderId="3" xfId="0" applyNumberFormat="1" applyFont="1" applyFill="1" applyBorder="1" applyAlignment="1">
      <alignment horizontal="left" vertical="center"/>
    </xf>
    <xf numFmtId="177" fontId="8" fillId="0" borderId="0" xfId="49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177" fontId="12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177" fontId="13" fillId="0" borderId="0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@ET_Style?Normal" xfId="49"/>
    <cellStyle name="@ET_Style?Normal_规模企业 2_2015年规模企业税收表(经信局）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77"/>
  <sheetViews>
    <sheetView tabSelected="1" workbookViewId="0">
      <selection activeCell="I62" sqref="I62"/>
    </sheetView>
  </sheetViews>
  <sheetFormatPr defaultColWidth="9" defaultRowHeight="15"/>
  <cols>
    <col min="1" max="1" width="7.25" style="3"/>
    <col min="2" max="2" width="19.7166666666667" style="4" customWidth="1"/>
    <col min="3" max="4" width="13.6166666666667" style="5" customWidth="1"/>
    <col min="5" max="5" width="13.6166666666667" style="1" customWidth="1"/>
    <col min="6" max="7" width="9" style="1"/>
    <col min="8" max="11" width="9.775" style="1"/>
    <col min="12" max="16384" width="9" style="1"/>
  </cols>
  <sheetData>
    <row r="1" s="1" customFormat="1" ht="37" customHeight="1" spans="1:12">
      <c r="A1" s="6" t="s">
        <v>0</v>
      </c>
      <c r="B1" s="6"/>
      <c r="C1" s="6"/>
      <c r="D1" s="6"/>
      <c r="E1" s="6"/>
      <c r="F1" s="1"/>
      <c r="G1" s="7"/>
      <c r="H1" s="8"/>
      <c r="I1" s="8"/>
      <c r="J1" s="8"/>
      <c r="K1" s="8"/>
      <c r="L1" s="8"/>
    </row>
    <row r="2" s="1" customFormat="1" ht="18" customHeight="1" spans="1:12">
      <c r="A2" s="3"/>
      <c r="B2" s="9"/>
      <c r="C2" s="5"/>
      <c r="D2" s="10"/>
      <c r="E2" s="11" t="s">
        <v>1</v>
      </c>
      <c r="F2" s="1"/>
      <c r="G2" s="7"/>
      <c r="H2" s="3"/>
      <c r="I2" s="9"/>
      <c r="J2" s="5"/>
      <c r="K2" s="10"/>
      <c r="L2" s="7"/>
    </row>
    <row r="3" s="2" customFormat="1" ht="20.25" spans="1:12">
      <c r="A3" s="12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G3" s="14"/>
      <c r="H3" s="15"/>
      <c r="I3" s="15"/>
      <c r="J3" s="41"/>
      <c r="K3" s="41"/>
      <c r="L3" s="41"/>
    </row>
    <row r="4" s="1" customFormat="1" ht="17.25" hidden="1" customHeight="1" spans="1:255">
      <c r="A4" s="16" t="s">
        <v>7</v>
      </c>
      <c r="B4" s="17" t="s">
        <v>8</v>
      </c>
      <c r="C4" s="18">
        <f>SUM(C5:C39)</f>
        <v>3291.192413</v>
      </c>
      <c r="D4" s="18">
        <f>SUM(D5:D39)</f>
        <v>3247.081667</v>
      </c>
      <c r="E4" s="19">
        <f>C4/D4*100-100</f>
        <v>1.35847356253143</v>
      </c>
      <c r="F4" s="20"/>
      <c r="G4" s="20"/>
      <c r="H4" s="21"/>
      <c r="I4" s="42"/>
      <c r="J4" s="43"/>
      <c r="K4" s="43"/>
      <c r="L4" s="43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</row>
    <row r="5" s="1" customFormat="1" ht="17.25" hidden="1" customHeight="1" spans="1:12">
      <c r="A5" s="22">
        <v>1</v>
      </c>
      <c r="B5" s="23" t="s">
        <v>9</v>
      </c>
      <c r="C5" s="24">
        <v>375.622636</v>
      </c>
      <c r="D5" s="24">
        <v>169.38</v>
      </c>
      <c r="E5" s="24">
        <f>C5/D5*100-100</f>
        <v>121.763275475263</v>
      </c>
      <c r="G5" s="7"/>
      <c r="H5" s="25"/>
      <c r="I5" s="44"/>
      <c r="J5" s="45"/>
      <c r="K5" s="45"/>
      <c r="L5" s="45"/>
    </row>
    <row r="6" s="1" customFormat="1" ht="17.25" hidden="1" customHeight="1" spans="1:12">
      <c r="A6" s="22">
        <v>2</v>
      </c>
      <c r="B6" s="26" t="s">
        <v>10</v>
      </c>
      <c r="C6" s="24">
        <v>1.352573</v>
      </c>
      <c r="D6" s="24">
        <v>12.81074</v>
      </c>
      <c r="E6" s="24">
        <v>-89.4418823580839</v>
      </c>
      <c r="F6" s="1"/>
      <c r="G6" s="7"/>
      <c r="H6" s="25"/>
      <c r="I6" s="44"/>
      <c r="J6" s="45"/>
      <c r="K6" s="45"/>
      <c r="L6" s="45"/>
    </row>
    <row r="7" s="1" customFormat="1" ht="17.25" hidden="1" customHeight="1" spans="1:12">
      <c r="A7" s="22">
        <v>3</v>
      </c>
      <c r="B7" s="26" t="s">
        <v>11</v>
      </c>
      <c r="C7" s="24">
        <v>36.444767</v>
      </c>
      <c r="D7" s="24">
        <v>77.282107</v>
      </c>
      <c r="E7" s="24">
        <v>-52.8419081534617</v>
      </c>
      <c r="F7" s="1"/>
      <c r="G7" s="7"/>
      <c r="H7" s="25"/>
      <c r="I7" s="44"/>
      <c r="J7" s="45"/>
      <c r="K7" s="45"/>
      <c r="L7" s="45"/>
    </row>
    <row r="8" s="1" customFormat="1" ht="17.25" hidden="1" customHeight="1" spans="1:12">
      <c r="A8" s="22">
        <v>4</v>
      </c>
      <c r="B8" s="26" t="s">
        <v>12</v>
      </c>
      <c r="C8" s="24"/>
      <c r="D8" s="24"/>
      <c r="E8" s="24" t="s">
        <v>13</v>
      </c>
      <c r="F8" s="1"/>
      <c r="G8" s="7"/>
      <c r="H8" s="25"/>
      <c r="I8" s="44"/>
      <c r="J8" s="45"/>
      <c r="K8" s="45"/>
      <c r="L8" s="45"/>
    </row>
    <row r="9" s="1" customFormat="1" ht="17.25" hidden="1" customHeight="1" spans="1:12">
      <c r="A9" s="22">
        <v>5</v>
      </c>
      <c r="B9" s="26" t="s">
        <v>14</v>
      </c>
      <c r="C9" s="24">
        <v>2.4273</v>
      </c>
      <c r="D9" s="24">
        <v>2.88061</v>
      </c>
      <c r="E9" s="24">
        <v>-15.7365974567887</v>
      </c>
      <c r="F9" s="1"/>
      <c r="G9" s="7"/>
      <c r="H9" s="25"/>
      <c r="I9" s="44"/>
      <c r="J9" s="45"/>
      <c r="K9" s="45"/>
      <c r="L9" s="45"/>
    </row>
    <row r="10" s="1" customFormat="1" ht="17.25" hidden="1" customHeight="1" spans="1:12">
      <c r="A10" s="22">
        <v>6</v>
      </c>
      <c r="B10" s="26" t="s">
        <v>15</v>
      </c>
      <c r="C10" s="24">
        <v>38.417557</v>
      </c>
      <c r="D10" s="24">
        <v>48.498233</v>
      </c>
      <c r="E10" s="24">
        <v>-20.7856562526722</v>
      </c>
      <c r="F10" s="1"/>
      <c r="G10" s="7"/>
      <c r="H10" s="25"/>
      <c r="I10" s="44"/>
      <c r="J10" s="45"/>
      <c r="K10" s="45"/>
      <c r="L10" s="45"/>
    </row>
    <row r="11" s="1" customFormat="1" ht="17.25" hidden="1" customHeight="1" spans="1:12">
      <c r="A11" s="22">
        <v>7</v>
      </c>
      <c r="B11" s="26" t="s">
        <v>16</v>
      </c>
      <c r="C11" s="24">
        <v>168.79045</v>
      </c>
      <c r="D11" s="24">
        <v>145.052907</v>
      </c>
      <c r="E11" s="24">
        <v>16.3647482087346</v>
      </c>
      <c r="F11" s="1"/>
      <c r="G11" s="7"/>
      <c r="H11" s="25"/>
      <c r="I11" s="44"/>
      <c r="J11" s="45"/>
      <c r="K11" s="45"/>
      <c r="L11" s="45"/>
    </row>
    <row r="12" s="1" customFormat="1" ht="17.25" hidden="1" customHeight="1" spans="1:12">
      <c r="A12" s="22">
        <v>8</v>
      </c>
      <c r="B12" s="26" t="s">
        <v>17</v>
      </c>
      <c r="C12" s="24">
        <v>5.9469</v>
      </c>
      <c r="D12" s="24">
        <v>4.46278</v>
      </c>
      <c r="E12" s="24">
        <v>33.2555044165296</v>
      </c>
      <c r="F12" s="1"/>
      <c r="G12" s="7"/>
      <c r="H12" s="25"/>
      <c r="I12" s="44"/>
      <c r="J12" s="45"/>
      <c r="K12" s="45"/>
      <c r="L12" s="45"/>
    </row>
    <row r="13" s="1" customFormat="1" ht="17.25" hidden="1" customHeight="1" spans="1:255">
      <c r="A13" s="22">
        <v>9</v>
      </c>
      <c r="B13" s="26" t="s">
        <v>18</v>
      </c>
      <c r="C13" s="24">
        <v>163.790657</v>
      </c>
      <c r="D13" s="24">
        <v>255.814853</v>
      </c>
      <c r="E13" s="24">
        <v>-35.9729683092326</v>
      </c>
      <c r="F13" s="27"/>
      <c r="G13" s="20"/>
      <c r="H13" s="25"/>
      <c r="I13" s="44"/>
      <c r="J13" s="45"/>
      <c r="K13" s="45"/>
      <c r="L13" s="45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</row>
    <row r="14" s="1" customFormat="1" ht="17.25" hidden="1" customHeight="1" spans="1:12">
      <c r="A14" s="22">
        <v>10</v>
      </c>
      <c r="B14" s="26" t="s">
        <v>19</v>
      </c>
      <c r="C14" s="24"/>
      <c r="D14" s="24"/>
      <c r="E14" s="24" t="s">
        <v>13</v>
      </c>
      <c r="F14" s="1"/>
      <c r="G14" s="7"/>
      <c r="H14" s="25"/>
      <c r="I14" s="44"/>
      <c r="J14" s="45"/>
      <c r="K14" s="45"/>
      <c r="L14" s="45"/>
    </row>
    <row r="15" s="1" customFormat="1" ht="17.25" hidden="1" customHeight="1" spans="1:12">
      <c r="A15" s="22">
        <v>11</v>
      </c>
      <c r="B15" s="26" t="s">
        <v>20</v>
      </c>
      <c r="C15" s="24"/>
      <c r="D15" s="24"/>
      <c r="E15" s="24" t="s">
        <v>13</v>
      </c>
      <c r="F15" s="1"/>
      <c r="G15" s="7"/>
      <c r="H15" s="25"/>
      <c r="I15" s="44"/>
      <c r="J15" s="45"/>
      <c r="K15" s="45"/>
      <c r="L15" s="45"/>
    </row>
    <row r="16" s="1" customFormat="1" ht="17.25" hidden="1" customHeight="1" spans="1:12">
      <c r="A16" s="22">
        <v>12</v>
      </c>
      <c r="B16" s="26" t="s">
        <v>21</v>
      </c>
      <c r="C16" s="24"/>
      <c r="D16" s="24"/>
      <c r="E16" s="24"/>
      <c r="F16" s="1"/>
      <c r="G16" s="7"/>
      <c r="H16" s="25"/>
      <c r="I16" s="44"/>
      <c r="J16" s="45"/>
      <c r="K16" s="45"/>
      <c r="L16" s="45"/>
    </row>
    <row r="17" s="1" customFormat="1" ht="17.25" hidden="1" customHeight="1" spans="1:12">
      <c r="A17" s="22">
        <v>13</v>
      </c>
      <c r="B17" s="26" t="s">
        <v>22</v>
      </c>
      <c r="C17" s="24">
        <v>74.7</v>
      </c>
      <c r="D17" s="24">
        <v>38.275196</v>
      </c>
      <c r="E17" s="24">
        <v>95.1655583945279</v>
      </c>
      <c r="F17" s="1"/>
      <c r="G17" s="7"/>
      <c r="H17" s="25"/>
      <c r="I17" s="44"/>
      <c r="J17" s="45"/>
      <c r="K17" s="45"/>
      <c r="L17" s="45"/>
    </row>
    <row r="18" s="1" customFormat="1" ht="17.25" hidden="1" customHeight="1" spans="1:255">
      <c r="A18" s="22">
        <v>14</v>
      </c>
      <c r="B18" s="26" t="s">
        <v>23</v>
      </c>
      <c r="C18" s="24">
        <v>7.081404</v>
      </c>
      <c r="D18" s="24">
        <v>23.085506</v>
      </c>
      <c r="E18" s="24">
        <v>-69.3253247297244</v>
      </c>
      <c r="F18" s="28"/>
      <c r="G18" s="28"/>
      <c r="H18" s="25"/>
      <c r="I18" s="44"/>
      <c r="J18" s="45"/>
      <c r="K18" s="45"/>
      <c r="L18" s="45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</row>
    <row r="19" s="1" customFormat="1" ht="17.25" hidden="1" customHeight="1" spans="1:12">
      <c r="A19" s="22">
        <v>15</v>
      </c>
      <c r="B19" s="26" t="s">
        <v>24</v>
      </c>
      <c r="C19" s="24">
        <v>15.854171</v>
      </c>
      <c r="D19" s="24">
        <v>41.069996</v>
      </c>
      <c r="E19" s="24">
        <v>-61.3971937080296</v>
      </c>
      <c r="F19" s="1"/>
      <c r="G19" s="7"/>
      <c r="H19" s="25"/>
      <c r="I19" s="44"/>
      <c r="J19" s="45"/>
      <c r="K19" s="45"/>
      <c r="L19" s="45"/>
    </row>
    <row r="20" s="1" customFormat="1" ht="17.25" hidden="1" customHeight="1" spans="1:12">
      <c r="A20" s="22">
        <v>16</v>
      </c>
      <c r="B20" s="26" t="s">
        <v>25</v>
      </c>
      <c r="C20" s="24"/>
      <c r="D20" s="24"/>
      <c r="E20" s="24" t="s">
        <v>13</v>
      </c>
      <c r="F20" s="1"/>
      <c r="G20" s="7"/>
      <c r="H20" s="25"/>
      <c r="I20" s="44"/>
      <c r="J20" s="45"/>
      <c r="K20" s="45"/>
      <c r="L20" s="45"/>
    </row>
    <row r="21" s="1" customFormat="1" ht="17.25" hidden="1" customHeight="1" spans="1:12">
      <c r="A21" s="22">
        <v>17</v>
      </c>
      <c r="B21" s="26" t="s">
        <v>26</v>
      </c>
      <c r="C21" s="24">
        <v>42.422508</v>
      </c>
      <c r="D21" s="24">
        <v>337.701088</v>
      </c>
      <c r="E21" s="24">
        <v>-87.4378527320587</v>
      </c>
      <c r="F21" s="1"/>
      <c r="G21" s="7"/>
      <c r="H21" s="25"/>
      <c r="I21" s="44"/>
      <c r="J21" s="45"/>
      <c r="K21" s="45"/>
      <c r="L21" s="45"/>
    </row>
    <row r="22" s="1" customFormat="1" ht="17.25" hidden="1" customHeight="1" spans="1:12">
      <c r="A22" s="22">
        <v>18</v>
      </c>
      <c r="B22" s="26" t="s">
        <v>27</v>
      </c>
      <c r="C22" s="24">
        <v>1311.28</v>
      </c>
      <c r="D22" s="24">
        <v>474.85155</v>
      </c>
      <c r="E22" s="24">
        <v>176.145250026034</v>
      </c>
      <c r="F22" s="1"/>
      <c r="G22" s="7"/>
      <c r="H22" s="25"/>
      <c r="I22" s="44"/>
      <c r="J22" s="45"/>
      <c r="K22" s="45"/>
      <c r="L22" s="45"/>
    </row>
    <row r="23" s="1" customFormat="1" ht="17.25" hidden="1" customHeight="1" spans="1:12">
      <c r="A23" s="22">
        <v>19</v>
      </c>
      <c r="B23" s="26" t="s">
        <v>28</v>
      </c>
      <c r="C23" s="24">
        <v>110.887574</v>
      </c>
      <c r="D23" s="24">
        <v>198.263804</v>
      </c>
      <c r="E23" s="24">
        <v>-44.0706917940503</v>
      </c>
      <c r="F23" s="1"/>
      <c r="G23" s="7"/>
      <c r="H23" s="25"/>
      <c r="I23" s="44"/>
      <c r="J23" s="45"/>
      <c r="K23" s="45"/>
      <c r="L23" s="45"/>
    </row>
    <row r="24" s="1" customFormat="1" ht="17.25" hidden="1" customHeight="1" spans="1:12">
      <c r="A24" s="22">
        <v>20</v>
      </c>
      <c r="B24" s="26" t="s">
        <v>29</v>
      </c>
      <c r="C24" s="24"/>
      <c r="D24" s="24"/>
      <c r="E24" s="24" t="s">
        <v>13</v>
      </c>
      <c r="F24" s="1"/>
      <c r="G24" s="7"/>
      <c r="H24" s="25"/>
      <c r="I24" s="44"/>
      <c r="J24" s="45"/>
      <c r="K24" s="45"/>
      <c r="L24" s="45"/>
    </row>
    <row r="25" s="1" customFormat="1" ht="17.25" hidden="1" customHeight="1" spans="1:12">
      <c r="A25" s="22">
        <v>21</v>
      </c>
      <c r="B25" s="26" t="s">
        <v>30</v>
      </c>
      <c r="C25" s="24">
        <v>164.762439</v>
      </c>
      <c r="D25" s="24">
        <v>167.336842</v>
      </c>
      <c r="E25" s="24">
        <v>-1.53845559007262</v>
      </c>
      <c r="F25" s="1"/>
      <c r="G25" s="7"/>
      <c r="H25" s="25"/>
      <c r="I25" s="44"/>
      <c r="J25" s="45"/>
      <c r="K25" s="45"/>
      <c r="L25" s="45"/>
    </row>
    <row r="26" s="1" customFormat="1" ht="17.25" hidden="1" customHeight="1" spans="1:12">
      <c r="A26" s="22">
        <v>22</v>
      </c>
      <c r="B26" s="26" t="s">
        <v>31</v>
      </c>
      <c r="C26" s="24">
        <v>14.729026</v>
      </c>
      <c r="D26" s="24">
        <v>13.973879</v>
      </c>
      <c r="E26" s="24">
        <v>5.40398982988189</v>
      </c>
      <c r="F26" s="1"/>
      <c r="G26" s="7"/>
      <c r="H26" s="25"/>
      <c r="I26" s="44"/>
      <c r="J26" s="45"/>
      <c r="K26" s="45"/>
      <c r="L26" s="45"/>
    </row>
    <row r="27" s="1" customFormat="1" ht="17.25" hidden="1" customHeight="1" spans="1:12">
      <c r="A27" s="22">
        <v>23</v>
      </c>
      <c r="B27" s="26" t="s">
        <v>32</v>
      </c>
      <c r="C27" s="24"/>
      <c r="D27" s="24"/>
      <c r="E27" s="24"/>
      <c r="F27" s="1"/>
      <c r="G27" s="7"/>
      <c r="H27" s="25"/>
      <c r="I27" s="44"/>
      <c r="J27" s="45"/>
      <c r="K27" s="45"/>
      <c r="L27" s="45"/>
    </row>
    <row r="28" s="1" customFormat="1" ht="17.25" hidden="1" customHeight="1" spans="1:12">
      <c r="A28" s="22">
        <v>24</v>
      </c>
      <c r="B28" s="26" t="s">
        <v>33</v>
      </c>
      <c r="C28" s="24"/>
      <c r="D28" s="24">
        <v>16.263692</v>
      </c>
      <c r="E28" s="24">
        <v>-100</v>
      </c>
      <c r="F28" s="1"/>
      <c r="G28" s="7"/>
      <c r="H28" s="25"/>
      <c r="I28" s="44"/>
      <c r="J28" s="45"/>
      <c r="K28" s="45"/>
      <c r="L28" s="45"/>
    </row>
    <row r="29" s="1" customFormat="1" ht="17.25" hidden="1" customHeight="1" spans="1:12">
      <c r="A29" s="22">
        <v>25</v>
      </c>
      <c r="B29" s="26" t="s">
        <v>34</v>
      </c>
      <c r="C29" s="24">
        <v>24.620842</v>
      </c>
      <c r="D29" s="24">
        <v>27.657264</v>
      </c>
      <c r="E29" s="24">
        <v>-10.9787504649773</v>
      </c>
      <c r="F29" s="1"/>
      <c r="G29" s="7"/>
      <c r="H29" s="25"/>
      <c r="I29" s="44"/>
      <c r="J29" s="45"/>
      <c r="K29" s="45"/>
      <c r="L29" s="45"/>
    </row>
    <row r="30" s="1" customFormat="1" ht="17.25" hidden="1" customHeight="1" spans="1:12">
      <c r="A30" s="22">
        <v>26</v>
      </c>
      <c r="B30" s="26" t="s">
        <v>35</v>
      </c>
      <c r="C30" s="24">
        <v>45.724143</v>
      </c>
      <c r="D30" s="24">
        <v>537.620119</v>
      </c>
      <c r="E30" s="24">
        <v>-91.4950833527121</v>
      </c>
      <c r="F30" s="1"/>
      <c r="G30" s="7"/>
      <c r="H30" s="25"/>
      <c r="I30" s="44"/>
      <c r="J30" s="45"/>
      <c r="K30" s="45"/>
      <c r="L30" s="45"/>
    </row>
    <row r="31" s="1" customFormat="1" ht="17.25" hidden="1" customHeight="1" spans="1:12">
      <c r="A31" s="22">
        <v>27</v>
      </c>
      <c r="B31" s="26" t="s">
        <v>36</v>
      </c>
      <c r="C31" s="24"/>
      <c r="D31" s="24"/>
      <c r="E31" s="24" t="s">
        <v>13</v>
      </c>
      <c r="F31" s="1"/>
      <c r="G31" s="7"/>
      <c r="H31" s="25"/>
      <c r="I31" s="44"/>
      <c r="J31" s="45"/>
      <c r="K31" s="45"/>
      <c r="L31" s="45"/>
    </row>
    <row r="32" s="1" customFormat="1" ht="17.25" hidden="1" customHeight="1" spans="1:255">
      <c r="A32" s="22">
        <v>28</v>
      </c>
      <c r="B32" s="26" t="s">
        <v>37</v>
      </c>
      <c r="C32" s="24">
        <v>135.389239</v>
      </c>
      <c r="D32" s="24">
        <v>135.362476</v>
      </c>
      <c r="E32" s="24">
        <v>0.019771358201211</v>
      </c>
      <c r="F32" s="29"/>
      <c r="G32" s="29"/>
      <c r="H32" s="25"/>
      <c r="I32" s="44"/>
      <c r="J32" s="45"/>
      <c r="K32" s="45"/>
      <c r="L32" s="45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</row>
    <row r="33" s="1" customFormat="1" ht="17.25" hidden="1" customHeight="1" spans="1:12">
      <c r="A33" s="22">
        <v>29</v>
      </c>
      <c r="B33" s="26" t="s">
        <v>38</v>
      </c>
      <c r="C33" s="24">
        <v>53.276177</v>
      </c>
      <c r="D33" s="24">
        <v>198.929608</v>
      </c>
      <c r="E33" s="24">
        <v>-73.218578402869</v>
      </c>
      <c r="F33" s="1"/>
      <c r="G33" s="7"/>
      <c r="H33" s="25"/>
      <c r="I33" s="44"/>
      <c r="J33" s="45"/>
      <c r="K33" s="45"/>
      <c r="L33" s="45"/>
    </row>
    <row r="34" s="1" customFormat="1" ht="17.25" hidden="1" customHeight="1" spans="1:12">
      <c r="A34" s="22">
        <v>30</v>
      </c>
      <c r="B34" s="26" t="s">
        <v>39</v>
      </c>
      <c r="C34" s="24">
        <v>47.991039</v>
      </c>
      <c r="D34" s="24">
        <v>103.660202</v>
      </c>
      <c r="E34" s="24">
        <v>-53.70350619228</v>
      </c>
      <c r="F34" s="1"/>
      <c r="G34" s="7"/>
      <c r="H34" s="25"/>
      <c r="I34" s="44"/>
      <c r="J34" s="45"/>
      <c r="K34" s="45"/>
      <c r="L34" s="45"/>
    </row>
    <row r="35" s="1" customFormat="1" ht="17.25" hidden="1" customHeight="1" spans="1:12">
      <c r="A35" s="22">
        <v>31</v>
      </c>
      <c r="B35" s="26" t="s">
        <v>40</v>
      </c>
      <c r="C35" s="24">
        <v>365.286382</v>
      </c>
      <c r="D35" s="24">
        <v>201.348215</v>
      </c>
      <c r="E35" s="24">
        <v>81.4202236657524</v>
      </c>
      <c r="F35" s="1"/>
      <c r="G35" s="7"/>
      <c r="H35" s="25"/>
      <c r="I35" s="44"/>
      <c r="J35" s="45"/>
      <c r="K35" s="45"/>
      <c r="L35" s="45"/>
    </row>
    <row r="36" s="1" customFormat="1" ht="17.25" hidden="1" customHeight="1" spans="1:12">
      <c r="A36" s="22">
        <v>32</v>
      </c>
      <c r="B36" s="26" t="s">
        <v>41</v>
      </c>
      <c r="C36" s="24"/>
      <c r="D36" s="24"/>
      <c r="E36" s="24" t="s">
        <v>13</v>
      </c>
      <c r="F36" s="1"/>
      <c r="G36" s="7"/>
      <c r="H36" s="25"/>
      <c r="I36" s="44"/>
      <c r="J36" s="45"/>
      <c r="K36" s="45"/>
      <c r="L36" s="45"/>
    </row>
    <row r="37" s="1" customFormat="1" ht="17.25" hidden="1" customHeight="1" spans="1:12">
      <c r="A37" s="22">
        <v>33</v>
      </c>
      <c r="B37" s="26" t="s">
        <v>42</v>
      </c>
      <c r="C37" s="24">
        <v>19.293093</v>
      </c>
      <c r="D37" s="24">
        <v>12.47</v>
      </c>
      <c r="E37" s="24">
        <v>54.7160625501203</v>
      </c>
      <c r="F37" s="1"/>
      <c r="G37" s="7"/>
      <c r="H37" s="25"/>
      <c r="I37" s="44"/>
      <c r="J37" s="45"/>
      <c r="K37" s="45"/>
      <c r="L37" s="45"/>
    </row>
    <row r="38" s="1" customFormat="1" ht="17.25" hidden="1" customHeight="1" spans="1:12">
      <c r="A38" s="22">
        <v>34</v>
      </c>
      <c r="B38" s="26" t="s">
        <v>43</v>
      </c>
      <c r="C38" s="24"/>
      <c r="D38" s="24"/>
      <c r="E38" s="24" t="s">
        <v>13</v>
      </c>
      <c r="F38" s="1"/>
      <c r="G38" s="7"/>
      <c r="H38" s="25"/>
      <c r="I38" s="44"/>
      <c r="J38" s="45"/>
      <c r="K38" s="45"/>
      <c r="L38" s="45"/>
    </row>
    <row r="39" s="1" customFormat="1" ht="17.25" hidden="1" customHeight="1" spans="1:12">
      <c r="A39" s="22">
        <v>35</v>
      </c>
      <c r="B39" s="26" t="s">
        <v>44</v>
      </c>
      <c r="C39" s="24">
        <v>65.101536</v>
      </c>
      <c r="D39" s="24">
        <v>3.03</v>
      </c>
      <c r="E39" s="24">
        <v>2048.56554455446</v>
      </c>
      <c r="F39" s="1"/>
      <c r="G39" s="7"/>
      <c r="H39" s="25"/>
      <c r="I39" s="44"/>
      <c r="J39" s="45"/>
      <c r="K39" s="45"/>
      <c r="L39" s="45"/>
    </row>
    <row r="40" s="1" customFormat="1" ht="17.25" hidden="1" customHeight="1" spans="1:12">
      <c r="A40" s="30" t="s">
        <v>45</v>
      </c>
      <c r="B40" s="31" t="s">
        <v>46</v>
      </c>
      <c r="C40" s="32">
        <f>SUM(C41:C44)</f>
        <v>4135.52561</v>
      </c>
      <c r="D40" s="32">
        <f>SUM(D41:D44)</f>
        <v>2730.352542</v>
      </c>
      <c r="E40" s="32">
        <f>C40/D40*100-100</f>
        <v>51.4648949681311</v>
      </c>
      <c r="G40" s="7"/>
      <c r="H40" s="25"/>
      <c r="I40" s="44"/>
      <c r="J40" s="45"/>
      <c r="K40" s="45"/>
      <c r="L40" s="45"/>
    </row>
    <row r="41" s="1" customFormat="1" ht="17.25" hidden="1" customHeight="1" spans="1:12">
      <c r="A41" s="22">
        <v>36</v>
      </c>
      <c r="B41" s="26" t="s">
        <v>47</v>
      </c>
      <c r="C41" s="24">
        <v>172.619193</v>
      </c>
      <c r="D41" s="24">
        <v>207.459952</v>
      </c>
      <c r="E41" s="24">
        <v>-16.7939685053046</v>
      </c>
      <c r="F41" s="1"/>
      <c r="G41" s="7"/>
      <c r="H41" s="21"/>
      <c r="I41" s="42"/>
      <c r="J41" s="43"/>
      <c r="K41" s="43"/>
      <c r="L41" s="45"/>
    </row>
    <row r="42" s="1" customFormat="1" ht="17.25" hidden="1" customHeight="1" spans="1:12">
      <c r="A42" s="22">
        <v>37</v>
      </c>
      <c r="B42" s="26" t="s">
        <v>48</v>
      </c>
      <c r="C42" s="24">
        <v>3800.82</v>
      </c>
      <c r="D42" s="24">
        <v>2220.271571</v>
      </c>
      <c r="E42" s="24">
        <v>71.1871669053587</v>
      </c>
      <c r="F42" s="1"/>
      <c r="G42" s="7"/>
      <c r="H42" s="33"/>
      <c r="I42" s="44"/>
      <c r="J42" s="45"/>
      <c r="K42" s="45"/>
      <c r="L42" s="45"/>
    </row>
    <row r="43" s="1" customFormat="1" ht="17.25" hidden="1" customHeight="1" spans="1:12">
      <c r="A43" s="22">
        <v>38</v>
      </c>
      <c r="B43" s="26" t="s">
        <v>49</v>
      </c>
      <c r="C43" s="24">
        <v>85.272944</v>
      </c>
      <c r="D43" s="24">
        <v>35.081019</v>
      </c>
      <c r="E43" s="24">
        <v>143.07430750515</v>
      </c>
      <c r="F43" s="1"/>
      <c r="G43" s="7"/>
      <c r="H43" s="33"/>
      <c r="I43" s="44"/>
      <c r="J43" s="45"/>
      <c r="K43" s="45"/>
      <c r="L43" s="45"/>
    </row>
    <row r="44" s="1" customFormat="1" ht="17.25" hidden="1" customHeight="1" spans="1:255">
      <c r="A44" s="22">
        <v>39</v>
      </c>
      <c r="B44" s="26" t="s">
        <v>50</v>
      </c>
      <c r="C44" s="24">
        <v>76.813473</v>
      </c>
      <c r="D44" s="24">
        <v>267.54</v>
      </c>
      <c r="E44" s="24">
        <v>-71.2889762278538</v>
      </c>
      <c r="F44" s="34"/>
      <c r="G44" s="29"/>
      <c r="H44" s="33"/>
      <c r="I44" s="44"/>
      <c r="J44" s="45"/>
      <c r="K44" s="45"/>
      <c r="L44" s="45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  <c r="IJ44" s="34"/>
      <c r="IK44" s="34"/>
      <c r="IL44" s="34"/>
      <c r="IM44" s="34"/>
      <c r="IN44" s="34"/>
      <c r="IO44" s="34"/>
      <c r="IP44" s="34"/>
      <c r="IQ44" s="34"/>
      <c r="IR44" s="34"/>
      <c r="IS44" s="34"/>
      <c r="IT44" s="34"/>
      <c r="IU44" s="34"/>
    </row>
    <row r="45" s="1" customFormat="1" ht="17.25" hidden="1" customHeight="1" spans="1:12">
      <c r="A45" s="16" t="s">
        <v>45</v>
      </c>
      <c r="B45" s="35" t="s">
        <v>51</v>
      </c>
      <c r="C45" s="18" t="e">
        <f>C46+C57+#REF!+#REF!+#REF!+#REF!+#REF!+#REF!</f>
        <v>#REF!</v>
      </c>
      <c r="D45" s="18" t="e">
        <f>D46+D57+#REF!+#REF!+#REF!+#REF!+#REF!+#REF!</f>
        <v>#REF!</v>
      </c>
      <c r="E45" s="19" t="e">
        <f>C45/D45*100-100</f>
        <v>#REF!</v>
      </c>
      <c r="G45" s="7"/>
      <c r="H45" s="33"/>
      <c r="I45" s="44"/>
      <c r="J45" s="45"/>
      <c r="K45" s="45"/>
      <c r="L45" s="45"/>
    </row>
    <row r="46" s="1" customFormat="1" ht="17.25" hidden="1" customHeight="1" spans="1:255">
      <c r="A46" s="36" t="s">
        <v>52</v>
      </c>
      <c r="B46" s="37"/>
      <c r="C46" s="38">
        <f>SUM(C47:C56)</f>
        <v>522.449448</v>
      </c>
      <c r="D46" s="38">
        <f>SUM(D47:D56)</f>
        <v>533.808706</v>
      </c>
      <c r="E46" s="19">
        <v>-2.12796416999613</v>
      </c>
      <c r="F46" s="34"/>
      <c r="G46" s="29"/>
      <c r="H46" s="21"/>
      <c r="I46" s="42"/>
      <c r="J46" s="43"/>
      <c r="K46" s="43"/>
      <c r="L46" s="45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  <c r="IL46" s="34"/>
      <c r="IM46" s="34"/>
      <c r="IN46" s="34"/>
      <c r="IO46" s="34"/>
      <c r="IP46" s="34"/>
      <c r="IQ46" s="34"/>
      <c r="IR46" s="34"/>
      <c r="IS46" s="34"/>
      <c r="IT46" s="34"/>
      <c r="IU46" s="34"/>
    </row>
    <row r="47" s="1" customFormat="1" ht="17.25" hidden="1" customHeight="1" spans="1:12">
      <c r="A47" s="22">
        <v>40</v>
      </c>
      <c r="B47" s="26" t="s">
        <v>53</v>
      </c>
      <c r="C47" s="24">
        <v>498.49</v>
      </c>
      <c r="D47" s="24">
        <v>391.09146</v>
      </c>
      <c r="E47" s="24">
        <v>27.4612337482388</v>
      </c>
      <c r="F47" s="1"/>
      <c r="G47" s="7"/>
      <c r="H47" s="25"/>
      <c r="I47" s="46"/>
      <c r="J47" s="43"/>
      <c r="K47" s="43"/>
      <c r="L47" s="45"/>
    </row>
    <row r="48" s="1" customFormat="1" ht="17.25" hidden="1" customHeight="1" spans="1:255">
      <c r="A48" s="22">
        <v>41</v>
      </c>
      <c r="B48" s="26" t="s">
        <v>54</v>
      </c>
      <c r="C48" s="24"/>
      <c r="D48" s="24"/>
      <c r="E48" s="24" t="s">
        <v>13</v>
      </c>
      <c r="F48" s="27"/>
      <c r="G48" s="20"/>
      <c r="H48" s="33"/>
      <c r="I48" s="44"/>
      <c r="J48" s="45"/>
      <c r="K48" s="45"/>
      <c r="L48" s="45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</row>
    <row r="49" s="1" customFormat="1" ht="17.25" hidden="1" customHeight="1" spans="1:12">
      <c r="A49" s="22">
        <v>42</v>
      </c>
      <c r="B49" s="26" t="s">
        <v>55</v>
      </c>
      <c r="C49" s="24"/>
      <c r="D49" s="24"/>
      <c r="E49" s="24" t="s">
        <v>13</v>
      </c>
      <c r="F49" s="1"/>
      <c r="G49" s="7"/>
      <c r="H49" s="33"/>
      <c r="I49" s="44"/>
      <c r="J49" s="45"/>
      <c r="K49" s="45"/>
      <c r="L49" s="45"/>
    </row>
    <row r="50" s="1" customFormat="1" ht="17.25" hidden="1" customHeight="1" spans="1:12">
      <c r="A50" s="22">
        <v>43</v>
      </c>
      <c r="B50" s="26" t="s">
        <v>56</v>
      </c>
      <c r="C50" s="24">
        <v>9.61569699999999</v>
      </c>
      <c r="D50" s="24">
        <v>137.267129</v>
      </c>
      <c r="E50" s="24">
        <v>-92.9949019331496</v>
      </c>
      <c r="F50" s="1"/>
      <c r="G50" s="7"/>
      <c r="H50" s="33"/>
      <c r="I50" s="44"/>
      <c r="J50" s="45"/>
      <c r="K50" s="45"/>
      <c r="L50" s="45"/>
    </row>
    <row r="51" s="1" customFormat="1" ht="17.25" hidden="1" customHeight="1" spans="1:12">
      <c r="A51" s="22">
        <v>44</v>
      </c>
      <c r="B51" s="26" t="s">
        <v>57</v>
      </c>
      <c r="C51" s="24">
        <v>0.060821</v>
      </c>
      <c r="D51" s="24">
        <v>0.041267</v>
      </c>
      <c r="E51" s="24">
        <v>47.3841083674607</v>
      </c>
      <c r="F51" s="1"/>
      <c r="G51" s="7"/>
      <c r="H51" s="33"/>
      <c r="I51" s="44"/>
      <c r="J51" s="45"/>
      <c r="K51" s="45"/>
      <c r="L51" s="45"/>
    </row>
    <row r="52" s="1" customFormat="1" ht="17.25" hidden="1" customHeight="1" spans="1:12">
      <c r="A52" s="22">
        <v>45</v>
      </c>
      <c r="B52" s="26" t="s">
        <v>58</v>
      </c>
      <c r="C52" s="24"/>
      <c r="D52" s="24"/>
      <c r="E52" s="24" t="s">
        <v>13</v>
      </c>
      <c r="F52" s="1"/>
      <c r="G52" s="7"/>
      <c r="H52" s="33"/>
      <c r="I52" s="44"/>
      <c r="J52" s="45"/>
      <c r="K52" s="45"/>
      <c r="L52" s="45"/>
    </row>
    <row r="53" s="1" customFormat="1" ht="17.25" hidden="1" customHeight="1" spans="1:255">
      <c r="A53" s="22">
        <v>46</v>
      </c>
      <c r="B53" s="26" t="s">
        <v>59</v>
      </c>
      <c r="C53" s="24">
        <v>14.28293</v>
      </c>
      <c r="D53" s="24">
        <v>5.40885</v>
      </c>
      <c r="E53" s="24">
        <v>164.065928986753</v>
      </c>
      <c r="F53" s="28"/>
      <c r="G53" s="28"/>
      <c r="H53" s="33"/>
      <c r="I53" s="44"/>
      <c r="J53" s="45"/>
      <c r="K53" s="45"/>
      <c r="L53" s="45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  <c r="IT53" s="28"/>
      <c r="IU53" s="28"/>
    </row>
    <row r="54" s="1" customFormat="1" ht="17.25" hidden="1" customHeight="1" spans="1:255">
      <c r="A54" s="22">
        <v>47</v>
      </c>
      <c r="B54" s="26" t="s">
        <v>60</v>
      </c>
      <c r="C54" s="24"/>
      <c r="D54" s="24"/>
      <c r="E54" s="24" t="s">
        <v>13</v>
      </c>
      <c r="F54" s="28"/>
      <c r="G54" s="28"/>
      <c r="H54" s="33"/>
      <c r="I54" s="44"/>
      <c r="J54" s="45"/>
      <c r="K54" s="45"/>
      <c r="L54" s="45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8"/>
    </row>
    <row r="55" s="1" customFormat="1" ht="17.25" hidden="1" customHeight="1" spans="1:12">
      <c r="A55" s="22">
        <v>48</v>
      </c>
      <c r="B55" s="26" t="s">
        <v>61</v>
      </c>
      <c r="C55" s="24"/>
      <c r="D55" s="24"/>
      <c r="E55" s="24" t="s">
        <v>13</v>
      </c>
      <c r="F55" s="1"/>
      <c r="G55" s="7"/>
      <c r="H55" s="33"/>
      <c r="I55" s="44"/>
      <c r="J55" s="45"/>
      <c r="K55" s="45"/>
      <c r="L55" s="45"/>
    </row>
    <row r="56" s="1" customFormat="1" ht="17.25" hidden="1" customHeight="1" spans="1:12">
      <c r="A56" s="22">
        <v>49</v>
      </c>
      <c r="B56" s="26" t="s">
        <v>62</v>
      </c>
      <c r="C56" s="24"/>
      <c r="D56" s="24"/>
      <c r="E56" s="24" t="s">
        <v>13</v>
      </c>
      <c r="F56" s="1"/>
      <c r="G56" s="7"/>
      <c r="H56" s="33"/>
      <c r="I56" s="44"/>
      <c r="J56" s="45"/>
      <c r="K56" s="45"/>
      <c r="L56" s="45"/>
    </row>
    <row r="57" s="1" customFormat="1" ht="17.25" customHeight="1" spans="1:12">
      <c r="A57" s="39" t="s">
        <v>63</v>
      </c>
      <c r="B57" s="40"/>
      <c r="C57" s="24">
        <f>SUM(C58:C76)</f>
        <v>129079.761129</v>
      </c>
      <c r="D57" s="24">
        <v>64622.031944</v>
      </c>
      <c r="E57" s="24">
        <f>C57/D57*100-100</f>
        <v>99.7457480768442</v>
      </c>
      <c r="G57" s="7"/>
      <c r="H57" s="33"/>
      <c r="I57" s="44"/>
      <c r="J57" s="45"/>
      <c r="K57" s="45"/>
      <c r="L57" s="45"/>
    </row>
    <row r="58" s="1" customFormat="1" ht="17.25" customHeight="1" spans="1:255">
      <c r="A58" s="22">
        <v>50</v>
      </c>
      <c r="B58" s="26" t="s">
        <v>64</v>
      </c>
      <c r="C58" s="24">
        <v>13874.64</v>
      </c>
      <c r="D58" s="24">
        <v>8254.530058</v>
      </c>
      <c r="E58" s="24">
        <v>68.0851593308233</v>
      </c>
      <c r="F58" s="28"/>
      <c r="G58" s="28"/>
      <c r="H58" s="33"/>
      <c r="I58" s="46"/>
      <c r="J58" s="43"/>
      <c r="K58" s="43"/>
      <c r="L58" s="45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8"/>
      <c r="IU58" s="28"/>
    </row>
    <row r="59" s="1" customFormat="1" ht="17.25" customHeight="1" spans="1:12">
      <c r="A59" s="22">
        <v>51</v>
      </c>
      <c r="B59" s="26" t="s">
        <v>65</v>
      </c>
      <c r="C59" s="24">
        <v>552.53</v>
      </c>
      <c r="D59" s="24">
        <v>502.27</v>
      </c>
      <c r="E59" s="24">
        <v>10.0065701714217</v>
      </c>
      <c r="F59" s="1"/>
      <c r="G59" s="7"/>
      <c r="H59" s="33"/>
      <c r="I59" s="44"/>
      <c r="J59" s="45"/>
      <c r="K59" s="45"/>
      <c r="L59" s="45"/>
    </row>
    <row r="60" s="1" customFormat="1" ht="17.25" customHeight="1" spans="1:12">
      <c r="A60" s="22">
        <v>52</v>
      </c>
      <c r="B60" s="26" t="s">
        <v>66</v>
      </c>
      <c r="C60" s="24">
        <v>140.17155</v>
      </c>
      <c r="D60" s="24">
        <v>165.753728</v>
      </c>
      <c r="E60" s="24">
        <v>-15.4338477382542</v>
      </c>
      <c r="F60" s="1"/>
      <c r="G60" s="7"/>
      <c r="H60" s="33"/>
      <c r="I60" s="44"/>
      <c r="J60" s="45"/>
      <c r="K60" s="45"/>
      <c r="L60" s="45"/>
    </row>
    <row r="61" s="1" customFormat="1" ht="17.25" customHeight="1" spans="1:255">
      <c r="A61" s="22">
        <v>53</v>
      </c>
      <c r="B61" s="26" t="s">
        <v>67</v>
      </c>
      <c r="C61" s="24"/>
      <c r="D61" s="24">
        <v>3.466359</v>
      </c>
      <c r="E61" s="24">
        <v>-100</v>
      </c>
      <c r="F61" s="27"/>
      <c r="G61" s="20"/>
      <c r="H61" s="33"/>
      <c r="I61" s="44"/>
      <c r="J61" s="45"/>
      <c r="K61" s="45"/>
      <c r="L61" s="45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</row>
    <row r="62" s="1" customFormat="1" ht="17.25" customHeight="1" spans="1:255">
      <c r="A62" s="22">
        <v>54</v>
      </c>
      <c r="B62" s="26" t="s">
        <v>68</v>
      </c>
      <c r="C62" s="24"/>
      <c r="D62" s="24"/>
      <c r="E62" s="24" t="s">
        <v>13</v>
      </c>
      <c r="F62" s="28"/>
      <c r="G62" s="28"/>
      <c r="H62" s="33"/>
      <c r="I62" s="44"/>
      <c r="J62" s="45"/>
      <c r="K62" s="45"/>
      <c r="L62" s="45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  <c r="IU62" s="28"/>
    </row>
    <row r="63" s="1" customFormat="1" ht="17.25" customHeight="1" spans="1:12">
      <c r="A63" s="22">
        <v>55</v>
      </c>
      <c r="B63" s="26" t="s">
        <v>69</v>
      </c>
      <c r="C63" s="24">
        <v>362.970925</v>
      </c>
      <c r="D63" s="24">
        <v>157.763167</v>
      </c>
      <c r="E63" s="24">
        <v>130.073300316036</v>
      </c>
      <c r="F63" s="1"/>
      <c r="G63" s="7"/>
      <c r="H63" s="33"/>
      <c r="I63" s="44"/>
      <c r="J63" s="45"/>
      <c r="K63" s="45"/>
      <c r="L63" s="45"/>
    </row>
    <row r="64" s="1" customFormat="1" ht="17.25" customHeight="1" spans="1:255">
      <c r="A64" s="22">
        <v>56</v>
      </c>
      <c r="B64" s="26" t="s">
        <v>70</v>
      </c>
      <c r="C64" s="24">
        <v>1158.600943</v>
      </c>
      <c r="D64" s="24">
        <v>355.744434</v>
      </c>
      <c r="E64" s="24">
        <v>225.683505423447</v>
      </c>
      <c r="F64" s="28"/>
      <c r="G64" s="28"/>
      <c r="H64" s="33"/>
      <c r="I64" s="44"/>
      <c r="J64" s="45"/>
      <c r="K64" s="45"/>
      <c r="L64" s="45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  <c r="IM64" s="28"/>
      <c r="IN64" s="28"/>
      <c r="IO64" s="28"/>
      <c r="IP64" s="28"/>
      <c r="IQ64" s="28"/>
      <c r="IR64" s="28"/>
      <c r="IS64" s="28"/>
      <c r="IT64" s="28"/>
      <c r="IU64" s="28"/>
    </row>
    <row r="65" s="1" customFormat="1" ht="17.25" customHeight="1" spans="1:12">
      <c r="A65" s="22">
        <v>57</v>
      </c>
      <c r="B65" s="26" t="s">
        <v>71</v>
      </c>
      <c r="C65" s="24">
        <v>30112.41</v>
      </c>
      <c r="D65" s="24">
        <v>14092.039196</v>
      </c>
      <c r="E65" s="24">
        <v>113.683836534796</v>
      </c>
      <c r="F65" s="1"/>
      <c r="G65" s="7"/>
      <c r="H65" s="33"/>
      <c r="I65" s="44"/>
      <c r="J65" s="45"/>
      <c r="K65" s="45"/>
      <c r="L65" s="45"/>
    </row>
    <row r="66" s="1" customFormat="1" ht="17.25" customHeight="1" spans="1:12">
      <c r="A66" s="22">
        <v>58</v>
      </c>
      <c r="B66" s="26" t="s">
        <v>72</v>
      </c>
      <c r="C66" s="24">
        <v>-210.93</v>
      </c>
      <c r="D66" s="24">
        <v>483.931463</v>
      </c>
      <c r="E66" s="24">
        <v>-143.58675063043</v>
      </c>
      <c r="F66" s="1"/>
      <c r="G66" s="7"/>
      <c r="H66" s="33"/>
      <c r="I66" s="44"/>
      <c r="J66" s="45"/>
      <c r="K66" s="45"/>
      <c r="L66" s="45"/>
    </row>
    <row r="67" s="1" customFormat="1" ht="17.25" customHeight="1" spans="1:12">
      <c r="A67" s="22">
        <v>59</v>
      </c>
      <c r="B67" s="26" t="s">
        <v>73</v>
      </c>
      <c r="C67" s="24">
        <v>75357.16</v>
      </c>
      <c r="D67" s="24">
        <v>32404.239174</v>
      </c>
      <c r="E67" s="24">
        <v>132.553400175073</v>
      </c>
      <c r="F67" s="1"/>
      <c r="G67" s="7"/>
      <c r="H67" s="33"/>
      <c r="I67" s="44"/>
      <c r="J67" s="45"/>
      <c r="K67" s="45"/>
      <c r="L67" s="45"/>
    </row>
    <row r="68" s="1" customFormat="1" ht="17.25" customHeight="1" spans="1:12">
      <c r="A68" s="22">
        <v>60</v>
      </c>
      <c r="B68" s="26" t="s">
        <v>74</v>
      </c>
      <c r="C68" s="24"/>
      <c r="D68" s="24">
        <v>16.56409</v>
      </c>
      <c r="E68" s="24">
        <v>-100</v>
      </c>
      <c r="F68" s="1"/>
      <c r="G68" s="7"/>
      <c r="H68" s="33"/>
      <c r="I68" s="44"/>
      <c r="J68" s="45"/>
      <c r="K68" s="45"/>
      <c r="L68" s="45"/>
    </row>
    <row r="69" s="1" customFormat="1" ht="17.25" customHeight="1" spans="1:12">
      <c r="A69" s="22">
        <v>61</v>
      </c>
      <c r="B69" s="26" t="s">
        <v>75</v>
      </c>
      <c r="C69" s="24">
        <v>18.728573</v>
      </c>
      <c r="D69" s="24">
        <v>24.280253</v>
      </c>
      <c r="E69" s="24">
        <v>-22.8650006241698</v>
      </c>
      <c r="F69" s="1"/>
      <c r="G69" s="7"/>
      <c r="H69" s="33"/>
      <c r="I69" s="44"/>
      <c r="J69" s="45"/>
      <c r="K69" s="45"/>
      <c r="L69" s="45"/>
    </row>
    <row r="70" s="1" customFormat="1" ht="17.25" customHeight="1" spans="1:255">
      <c r="A70" s="22">
        <v>62</v>
      </c>
      <c r="B70" s="26" t="s">
        <v>76</v>
      </c>
      <c r="C70" s="24">
        <v>2.094399</v>
      </c>
      <c r="D70" s="24">
        <v>59.481544</v>
      </c>
      <c r="E70" s="24">
        <v>-96.4789094916568</v>
      </c>
      <c r="F70" s="28"/>
      <c r="G70" s="28"/>
      <c r="H70" s="33"/>
      <c r="I70" s="44"/>
      <c r="J70" s="45"/>
      <c r="K70" s="45"/>
      <c r="L70" s="45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  <c r="IO70" s="28"/>
      <c r="IP70" s="28"/>
      <c r="IQ70" s="28"/>
      <c r="IR70" s="28"/>
      <c r="IS70" s="28"/>
      <c r="IT70" s="28"/>
      <c r="IU70" s="28"/>
    </row>
    <row r="71" s="1" customFormat="1" ht="17.25" customHeight="1" spans="1:12">
      <c r="A71" s="22">
        <v>63</v>
      </c>
      <c r="B71" s="26" t="s">
        <v>77</v>
      </c>
      <c r="C71" s="24">
        <v>8.135732</v>
      </c>
      <c r="D71" s="24">
        <v>63.104002</v>
      </c>
      <c r="E71" s="24">
        <v>-87.1074230759564</v>
      </c>
      <c r="F71" s="1"/>
      <c r="G71" s="7"/>
      <c r="H71" s="33"/>
      <c r="I71" s="44"/>
      <c r="J71" s="45"/>
      <c r="K71" s="45"/>
      <c r="L71" s="45"/>
    </row>
    <row r="72" s="1" customFormat="1" ht="17.25" customHeight="1" spans="1:12">
      <c r="A72" s="22">
        <v>64</v>
      </c>
      <c r="B72" s="26" t="s">
        <v>78</v>
      </c>
      <c r="C72" s="24">
        <v>29.841106</v>
      </c>
      <c r="D72" s="24">
        <v>7796.139076</v>
      </c>
      <c r="E72" s="24">
        <v>-99.6172322516428</v>
      </c>
      <c r="F72" s="1"/>
      <c r="G72" s="7"/>
      <c r="H72" s="33"/>
      <c r="I72" s="44"/>
      <c r="J72" s="45"/>
      <c r="K72" s="45"/>
      <c r="L72" s="45"/>
    </row>
    <row r="73" s="1" customFormat="1" ht="17.25" customHeight="1" spans="1:12">
      <c r="A73" s="22">
        <v>65</v>
      </c>
      <c r="B73" s="26" t="s">
        <v>79</v>
      </c>
      <c r="C73" s="24">
        <v>308.57</v>
      </c>
      <c r="D73" s="24">
        <v>241.295554</v>
      </c>
      <c r="E73" s="24">
        <v>27.8805161905304</v>
      </c>
      <c r="F73" s="1"/>
      <c r="G73" s="7"/>
      <c r="H73" s="33"/>
      <c r="I73" s="44"/>
      <c r="J73" s="45"/>
      <c r="K73" s="45"/>
      <c r="L73" s="45"/>
    </row>
    <row r="74" s="1" customFormat="1" ht="17.25" customHeight="1" spans="1:12">
      <c r="A74" s="22">
        <v>66</v>
      </c>
      <c r="B74" s="26" t="s">
        <v>80</v>
      </c>
      <c r="C74" s="24">
        <v>7221</v>
      </c>
      <c r="D74" s="24"/>
      <c r="E74" s="24" t="s">
        <v>13</v>
      </c>
      <c r="F74" s="1"/>
      <c r="G74" s="7"/>
      <c r="H74" s="33"/>
      <c r="I74" s="47"/>
      <c r="J74" s="45"/>
      <c r="K74" s="45"/>
      <c r="L74" s="45"/>
    </row>
    <row r="75" s="1" customFormat="1" ht="17.25" customHeight="1" spans="1:12">
      <c r="A75" s="22">
        <v>67</v>
      </c>
      <c r="B75" s="26" t="s">
        <v>81</v>
      </c>
      <c r="C75" s="24">
        <v>143.837901</v>
      </c>
      <c r="D75" s="24">
        <v>1.429846</v>
      </c>
      <c r="E75" s="24">
        <v>9959.67782544414</v>
      </c>
      <c r="F75" s="1"/>
      <c r="G75" s="7"/>
      <c r="H75" s="33"/>
      <c r="I75" s="47"/>
      <c r="J75" s="45"/>
      <c r="K75" s="45"/>
      <c r="L75" s="45"/>
    </row>
    <row r="76" s="1" customFormat="1" ht="17.25" customHeight="1" spans="1:12">
      <c r="A76" s="22">
        <v>68</v>
      </c>
      <c r="B76" s="26" t="s">
        <v>82</v>
      </c>
      <c r="C76" s="24"/>
      <c r="D76" s="24"/>
      <c r="E76" s="24"/>
      <c r="F76" s="1"/>
      <c r="G76" s="7"/>
      <c r="H76" s="33"/>
      <c r="I76" s="47"/>
      <c r="J76" s="45"/>
      <c r="K76" s="45"/>
      <c r="L76" s="45"/>
    </row>
    <row r="77" s="1" customFormat="1" ht="17.25" customHeight="1" spans="1:4">
      <c r="A77" s="3"/>
      <c r="B77" s="4"/>
      <c r="C77" s="5"/>
      <c r="D77" s="5"/>
    </row>
  </sheetData>
  <mergeCells count="3">
    <mergeCell ref="A1:E1"/>
    <mergeCell ref="A46:B46"/>
    <mergeCell ref="A57:B5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鲁炼</cp:lastModifiedBy>
  <dcterms:created xsi:type="dcterms:W3CDTF">2022-08-02T02:40:20Z</dcterms:created>
  <dcterms:modified xsi:type="dcterms:W3CDTF">2022-08-02T02:41:03Z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4A1A1385470041EF82260F774881BE08</vt:lpwstr>
  </property>
  <property fmtid="{D5CDD505-2E9C-101B-9397-08002B2CF9AE}" pid="3" name="KSOProductBuildVer">
    <vt:lpwstr>2052-11.1.0.11875</vt:lpwstr>
  </property>
</Properties>
</file>