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D:\C盘我的文件\Downloads\"/>
    </mc:Choice>
  </mc:AlternateContent>
  <xr:revisionPtr revIDLastSave="0" documentId="13_ncr:1_{8EA0B34F-BD7B-4FD8-9D4E-23E6963E6B1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部门收支总表" sheetId="1" r:id="rId1"/>
    <sheet name="部门收入总表" sheetId="2" r:id="rId2"/>
    <sheet name="部门支出总表" sheetId="3" r:id="rId3"/>
    <sheet name="财政拨款收支总表" sheetId="4" r:id="rId4"/>
    <sheet name="一般公共预算支出（功能分类）" sheetId="5" r:id="rId5"/>
    <sheet name="一般公共预算基本支出表（经济分类）" sheetId="6" r:id="rId6"/>
    <sheet name="三公经费表" sheetId="7" r:id="rId7"/>
    <sheet name="政府性基金预算支出表" sheetId="8" r:id="rId8"/>
  </sheets>
  <definedNames>
    <definedName name="_xlnm.Print_Area" localSheetId="1">部门收入总表!$A$1:$T$10</definedName>
    <definedName name="_xlnm.Print_Area" localSheetId="0">部门收支总表!$A$1:$F$37</definedName>
    <definedName name="_xlnm.Print_Area" localSheetId="2">部门支出总表!$A$1:$W$16</definedName>
    <definedName name="_xlnm.Print_Area" localSheetId="3">财政拨款收支总表!$A$1:$F$37</definedName>
    <definedName name="_xlnm.Print_Area" localSheetId="6">三公经费表!$A$1:$C$10</definedName>
    <definedName name="_xlnm.Print_Area" localSheetId="5">'一般公共预算基本支出表（经济分类）'!$A$1:$C$31</definedName>
    <definedName name="_xlnm.Print_Area" localSheetId="4">'一般公共预算支出（功能分类）'!$A$1:$L$25</definedName>
    <definedName name="_xlnm.Print_Area" localSheetId="7">政府性基金预算支出表!$A$1:$W$7</definedName>
    <definedName name="_xlnm.Print_Titles" localSheetId="1">部门收入总表!$1:$7</definedName>
    <definedName name="_xlnm.Print_Titles" localSheetId="0">部门收支总表!$1:$5</definedName>
    <definedName name="_xlnm.Print_Titles" localSheetId="2">部门支出总表!$1:$7</definedName>
    <definedName name="_xlnm.Print_Titles" localSheetId="3">财政拨款收支总表!$1:$5</definedName>
    <definedName name="_xlnm.Print_Titles" localSheetId="7">政府性基金预算支出表!$1:$7</definedName>
  </definedNames>
  <calcPr calcId="191029" concurrentCalc="0"/>
</workbook>
</file>

<file path=xl/calcChain.xml><?xml version="1.0" encoding="utf-8"?>
<calcChain xmlns="http://schemas.openxmlformats.org/spreadsheetml/2006/main">
  <c r="D34" i="4" l="1"/>
  <c r="D38" i="4"/>
  <c r="F38" i="4"/>
  <c r="B9" i="4"/>
  <c r="B7" i="4"/>
  <c r="B6" i="4"/>
  <c r="B38" i="4"/>
  <c r="F34" i="4"/>
  <c r="F36" i="4"/>
  <c r="D36" i="4"/>
  <c r="F34" i="1"/>
  <c r="F36" i="1"/>
  <c r="F38" i="1"/>
  <c r="D36" i="1"/>
  <c r="D38" i="1"/>
  <c r="B30" i="1"/>
  <c r="B27" i="1"/>
  <c r="B26" i="1"/>
  <c r="B9" i="1"/>
  <c r="B7" i="1"/>
  <c r="B16" i="1"/>
  <c r="B6" i="1"/>
  <c r="B24" i="1"/>
</calcChain>
</file>

<file path=xl/sharedStrings.xml><?xml version="1.0" encoding="utf-8"?>
<sst xmlns="http://schemas.openxmlformats.org/spreadsheetml/2006/main" count="387" uniqueCount="250">
  <si>
    <t>预算01表</t>
  </si>
  <si>
    <t xml:space="preserve">部门收支总表 </t>
  </si>
  <si>
    <t>单位：元</t>
  </si>
  <si>
    <t xml:space="preserve">收      入 </t>
  </si>
  <si>
    <t xml:space="preserve">支           出 </t>
  </si>
  <si>
    <t xml:space="preserve">项目 </t>
  </si>
  <si>
    <t xml:space="preserve">预算数 </t>
  </si>
  <si>
    <t>项目（按经济分类）</t>
  </si>
  <si>
    <t xml:space="preserve">项目（按功能分类） </t>
  </si>
  <si>
    <t>一、财政拨款（补助）</t>
  </si>
  <si>
    <t>工资福利支出</t>
  </si>
  <si>
    <t>201.一般公共服务支出</t>
  </si>
  <si>
    <t>（一）公共财政预算拨款</t>
  </si>
  <si>
    <t>商品和服务支出</t>
  </si>
  <si>
    <t>202.外交支出</t>
  </si>
  <si>
    <t xml:space="preserve">   1.本级经费拨款（补助）</t>
  </si>
  <si>
    <t>对个人和家庭的补助</t>
  </si>
  <si>
    <t>203.国防支出</t>
  </si>
  <si>
    <t xml:space="preserve">   2.纳入预算管理的非税收入</t>
  </si>
  <si>
    <t>债务利息及费用支出</t>
  </si>
  <si>
    <t>204.公共安全支出</t>
  </si>
  <si>
    <t xml:space="preserve">    （1）行政事业性收费</t>
  </si>
  <si>
    <t>资本性支出（基本建设）</t>
  </si>
  <si>
    <t>205.教育支出</t>
  </si>
  <si>
    <t xml:space="preserve">    （2）罚没收入</t>
  </si>
  <si>
    <t>资本性支出</t>
  </si>
  <si>
    <t>206.科学技术支出</t>
  </si>
  <si>
    <t xml:space="preserve">    （3）国有资源（资产）有偿使用收入</t>
  </si>
  <si>
    <t>对企业补助（基本建设）</t>
  </si>
  <si>
    <t>207.文化旅游体育与传媒支出</t>
  </si>
  <si>
    <t xml:space="preserve">    （4）其他非税收入</t>
  </si>
  <si>
    <t>对企业补助</t>
  </si>
  <si>
    <t>208.社会保障和就业支出</t>
  </si>
  <si>
    <t xml:space="preserve">   3.县级专项补助</t>
  </si>
  <si>
    <t>对社会保障基金补助</t>
  </si>
  <si>
    <t>210.卫生健康支出</t>
  </si>
  <si>
    <t xml:space="preserve">   4.上级专款补助</t>
  </si>
  <si>
    <t>其他支出</t>
  </si>
  <si>
    <t>211.节能环保支出</t>
  </si>
  <si>
    <t>（二）政府性基金收入</t>
  </si>
  <si>
    <t>212.城乡社区支出支出</t>
  </si>
  <si>
    <t xml:space="preserve">   1.政府性基金财政拨款</t>
  </si>
  <si>
    <t>213.农林水支出</t>
  </si>
  <si>
    <t xml:space="preserve">   2.政府性基金专项转移支付</t>
  </si>
  <si>
    <t>214.交通运输支出</t>
  </si>
  <si>
    <t>二、事业收入或事业单位经营收入</t>
  </si>
  <si>
    <t>215.资源勘探信息等支出</t>
  </si>
  <si>
    <t>三、往来收入</t>
  </si>
  <si>
    <t>216.商业服务业等事务</t>
  </si>
  <si>
    <t>四、其他收入</t>
  </si>
  <si>
    <t>217.金融支出</t>
  </si>
  <si>
    <t>219.援助其他地区支出</t>
  </si>
  <si>
    <t>220.自然资源海洋气象等支出</t>
  </si>
  <si>
    <t xml:space="preserve">                本年收入合计</t>
  </si>
  <si>
    <t>221.住房保障支出</t>
  </si>
  <si>
    <t>222.粮油物资储备支出</t>
  </si>
  <si>
    <t>四、上年结余（转）</t>
  </si>
  <si>
    <t>223.国有资本经营预算支出</t>
  </si>
  <si>
    <t xml:space="preserve">    公共财政预算拨款结余（转）</t>
  </si>
  <si>
    <t>224.灾难防治及应急管理支出</t>
  </si>
  <si>
    <t xml:space="preserve">       上年公共财政预算拨款结转</t>
  </si>
  <si>
    <t>227.预备费</t>
  </si>
  <si>
    <t xml:space="preserve">       历年公共财政预算拨款结余</t>
  </si>
  <si>
    <t>229.其他支出</t>
  </si>
  <si>
    <t xml:space="preserve">    政府性基金预算拨款结余（转）</t>
  </si>
  <si>
    <t>230.转移性支出</t>
  </si>
  <si>
    <t xml:space="preserve">       上年政府性基金预算拨款结转</t>
  </si>
  <si>
    <t>231.债务还本支出</t>
  </si>
  <si>
    <t xml:space="preserve">       历年政府性基金预算拨款结余</t>
  </si>
  <si>
    <t>232.债务付息支出</t>
  </si>
  <si>
    <t xml:space="preserve">    其他结余（转）</t>
  </si>
  <si>
    <t>233.债务发行费用支出</t>
  </si>
  <si>
    <t xml:space="preserve">本年支出合计 </t>
  </si>
  <si>
    <t xml:space="preserve">结转下年 </t>
  </si>
  <si>
    <t xml:space="preserve">     收    入    总    计 </t>
  </si>
  <si>
    <t xml:space="preserve">            支    出    总    计 </t>
  </si>
  <si>
    <t xml:space="preserve">         支    出    总    计 </t>
  </si>
  <si>
    <t>预算02表</t>
  </si>
  <si>
    <t>部门收入总表</t>
  </si>
  <si>
    <t>单位编码</t>
  </si>
  <si>
    <t>单位名称</t>
  </si>
  <si>
    <t>合  计</t>
  </si>
  <si>
    <t>公共财政预算拨款</t>
  </si>
  <si>
    <t>政府性基金收入</t>
  </si>
  <si>
    <t>事业收入或事业单位经营收入</t>
  </si>
  <si>
    <t>往来资金</t>
  </si>
  <si>
    <t>其他收入</t>
  </si>
  <si>
    <t>上年结余（转）</t>
  </si>
  <si>
    <t>本级经费拨款（补助）</t>
  </si>
  <si>
    <t>纳入预算管理的非税收入</t>
  </si>
  <si>
    <t>县级专项补助</t>
  </si>
  <si>
    <t>上级专款补助</t>
  </si>
  <si>
    <t>政府性基金财政拨款</t>
  </si>
  <si>
    <t>政府性基金专项转移支付</t>
  </si>
  <si>
    <t>公共财政预算拨款结余（转）</t>
  </si>
  <si>
    <t>政府性基金预算拨款结余（转）</t>
  </si>
  <si>
    <t>其他结余（转）</t>
  </si>
  <si>
    <t>行政事业性收费</t>
  </si>
  <si>
    <t>罚没收入</t>
  </si>
  <si>
    <t>国有资源（资产）有偿使用收入</t>
  </si>
  <si>
    <t>其他非税收入</t>
  </si>
  <si>
    <t>上年公共财政预算拨款结转</t>
  </si>
  <si>
    <t>历年公共财政预算拨款结余</t>
  </si>
  <si>
    <t>上年政府性基金预算拨款结转</t>
  </si>
  <si>
    <t>历年政府性基金预算拨款结余</t>
  </si>
  <si>
    <t>*</t>
  </si>
  <si>
    <t>合计</t>
  </si>
  <si>
    <t>119001</t>
  </si>
  <si>
    <t>嘉鱼县机关事业服务中心机关</t>
  </si>
  <si>
    <t>预算03表</t>
  </si>
  <si>
    <t>部门支出总表</t>
  </si>
  <si>
    <t>单位（科目）编码</t>
  </si>
  <si>
    <t>单位名称(科目)</t>
  </si>
  <si>
    <t>基本支出</t>
  </si>
  <si>
    <t>项目支出</t>
  </si>
  <si>
    <t>事业单位经营支出</t>
  </si>
  <si>
    <t>对附属单位补助支出</t>
  </si>
  <si>
    <t>上缴上级支出</t>
  </si>
  <si>
    <t>政府统筹支出</t>
  </si>
  <si>
    <t>小计</t>
  </si>
  <si>
    <t>对个人和家庭的补助支出</t>
  </si>
  <si>
    <t>按项目属性</t>
  </si>
  <si>
    <t>按项目用途</t>
  </si>
  <si>
    <t>经常性项目</t>
  </si>
  <si>
    <t>跨年度项目</t>
  </si>
  <si>
    <t>上年结转应支未支项目</t>
  </si>
  <si>
    <t>新增项目</t>
  </si>
  <si>
    <t>运转经费</t>
  </si>
  <si>
    <t>资产购置</t>
  </si>
  <si>
    <t>民生保障</t>
  </si>
  <si>
    <t>产业发展</t>
  </si>
  <si>
    <t>基本建设</t>
  </si>
  <si>
    <t>其他项目</t>
  </si>
  <si>
    <t>**</t>
  </si>
  <si>
    <t xml:space="preserve">  2010399</t>
  </si>
  <si>
    <t xml:space="preserve">  其他政府办公厅（室）及相关机构事务支出</t>
  </si>
  <si>
    <t xml:space="preserve">  2013101</t>
  </si>
  <si>
    <t xml:space="preserve">  行政运行（党委办公厅（室）及相关机构事务）</t>
  </si>
  <si>
    <t xml:space="preserve">  2080505</t>
  </si>
  <si>
    <t xml:space="preserve">  机关事业单位基本养老保险缴费支出</t>
  </si>
  <si>
    <t xml:space="preserve">  2089901</t>
  </si>
  <si>
    <t xml:space="preserve">  其他社会保障和就业支出</t>
  </si>
  <si>
    <t xml:space="preserve">  2101101</t>
  </si>
  <si>
    <t xml:space="preserve">  行政单位医疗</t>
  </si>
  <si>
    <t xml:space="preserve">  2210201</t>
  </si>
  <si>
    <t xml:space="preserve">  住房公积金</t>
  </si>
  <si>
    <t xml:space="preserve">  2210202</t>
  </si>
  <si>
    <t xml:space="preserve">  提租补贴</t>
  </si>
  <si>
    <t>预算04表</t>
  </si>
  <si>
    <t xml:space="preserve">财政拨款收支总表 </t>
  </si>
  <si>
    <t>预算05表</t>
  </si>
  <si>
    <t>一般公共预算支出总表</t>
  </si>
  <si>
    <t>单位名称（科目）</t>
  </si>
  <si>
    <t>总计</t>
  </si>
  <si>
    <t xml:space="preserve">  201</t>
  </si>
  <si>
    <t xml:space="preserve">  一般公共服务支出</t>
  </si>
  <si>
    <t xml:space="preserve">    03</t>
  </si>
  <si>
    <t xml:space="preserve">    政府办公厅（室）及相关机构事务</t>
  </si>
  <si>
    <t xml:space="preserve">      2010399</t>
  </si>
  <si>
    <t xml:space="preserve">      其他政府办公厅（室）及相关机构事务支出</t>
  </si>
  <si>
    <t xml:space="preserve">    31</t>
  </si>
  <si>
    <t xml:space="preserve">    党委办公厅（室）及相关机构事务</t>
  </si>
  <si>
    <t xml:space="preserve">      2013101</t>
  </si>
  <si>
    <t xml:space="preserve">      行政运行（党委办公厅（室）及相关机构事务）</t>
  </si>
  <si>
    <t xml:space="preserve">  208</t>
  </si>
  <si>
    <t xml:space="preserve">  社会保障和就业支出</t>
  </si>
  <si>
    <t xml:space="preserve">    05</t>
  </si>
  <si>
    <t xml:space="preserve">    行政事业单位养老支出</t>
  </si>
  <si>
    <t xml:space="preserve">      2080505</t>
  </si>
  <si>
    <t xml:space="preserve">      机关事业单位基本养老保险缴费支出</t>
  </si>
  <si>
    <t xml:space="preserve">    99</t>
  </si>
  <si>
    <t xml:space="preserve">    其他社会保障和就业支出</t>
  </si>
  <si>
    <t xml:space="preserve">      2089901</t>
  </si>
  <si>
    <t xml:space="preserve">      其他社会保障和就业支出</t>
  </si>
  <si>
    <t xml:space="preserve">  210</t>
  </si>
  <si>
    <t xml:space="preserve">  卫生健康支出</t>
  </si>
  <si>
    <t xml:space="preserve">    11</t>
  </si>
  <si>
    <t xml:space="preserve">    行政事业单位医疗</t>
  </si>
  <si>
    <t xml:space="preserve">      2101101</t>
  </si>
  <si>
    <t xml:space="preserve">      行政单位医疗</t>
  </si>
  <si>
    <t xml:space="preserve">  221</t>
  </si>
  <si>
    <t xml:space="preserve">  住房保障支出</t>
  </si>
  <si>
    <t xml:space="preserve">    02</t>
  </si>
  <si>
    <t xml:space="preserve">    住房改革支出</t>
  </si>
  <si>
    <t xml:space="preserve">      2210201</t>
  </si>
  <si>
    <t xml:space="preserve">      住房公积金</t>
  </si>
  <si>
    <t xml:space="preserve">      2210202</t>
  </si>
  <si>
    <t xml:space="preserve">      提租补贴</t>
  </si>
  <si>
    <t>预算06表</t>
  </si>
  <si>
    <t>一般公共预算基本支出表（经济分类）</t>
  </si>
  <si>
    <t>预算数</t>
  </si>
  <si>
    <t xml:space="preserve">  301</t>
  </si>
  <si>
    <t xml:space="preserve">  工资福利支出</t>
  </si>
  <si>
    <t xml:space="preserve">    30101</t>
  </si>
  <si>
    <t xml:space="preserve">    基本工资</t>
  </si>
  <si>
    <t xml:space="preserve">    30102</t>
  </si>
  <si>
    <t xml:space="preserve">    津贴补贴</t>
  </si>
  <si>
    <t xml:space="preserve">    30103</t>
  </si>
  <si>
    <t xml:space="preserve">    奖金</t>
  </si>
  <si>
    <t xml:space="preserve">    30106</t>
  </si>
  <si>
    <t xml:space="preserve">    伙食补助费</t>
  </si>
  <si>
    <t xml:space="preserve">    30108</t>
  </si>
  <si>
    <t xml:space="preserve">    机关事业单位基本养老保险缴费</t>
  </si>
  <si>
    <t xml:space="preserve">    30110</t>
  </si>
  <si>
    <t xml:space="preserve">    城镇职工基本医疗保险缴费</t>
  </si>
  <si>
    <t xml:space="preserve">    30112</t>
  </si>
  <si>
    <t xml:space="preserve">    其他社会保障缴费</t>
  </si>
  <si>
    <t xml:space="preserve">    30113</t>
  </si>
  <si>
    <t xml:space="preserve">    住房公积金</t>
  </si>
  <si>
    <t xml:space="preserve">    30199</t>
  </si>
  <si>
    <t xml:space="preserve">    其他工资福利支出</t>
  </si>
  <si>
    <t xml:space="preserve">  302</t>
  </si>
  <si>
    <t xml:space="preserve">  商品和服务支出</t>
  </si>
  <si>
    <t xml:space="preserve">    30201</t>
  </si>
  <si>
    <t xml:space="preserve">    办公费</t>
  </si>
  <si>
    <t xml:space="preserve">    30202</t>
  </si>
  <si>
    <t xml:space="preserve">    印刷费</t>
  </si>
  <si>
    <t xml:space="preserve">    30203</t>
  </si>
  <si>
    <t xml:space="preserve">    咨询费</t>
  </si>
  <si>
    <t xml:space="preserve">    30211</t>
  </si>
  <si>
    <t xml:space="preserve">    差旅费</t>
  </si>
  <si>
    <t xml:space="preserve">    30216</t>
  </si>
  <si>
    <t xml:space="preserve">    培训费</t>
  </si>
  <si>
    <t xml:space="preserve">    30217</t>
  </si>
  <si>
    <t xml:space="preserve">    公务接待费</t>
  </si>
  <si>
    <t xml:space="preserve">    30226</t>
  </si>
  <si>
    <t xml:space="preserve">    劳务费</t>
  </si>
  <si>
    <t xml:space="preserve">    30228</t>
  </si>
  <si>
    <t xml:space="preserve">    工会经费</t>
  </si>
  <si>
    <t xml:space="preserve">    30239</t>
  </si>
  <si>
    <t xml:space="preserve">    其他交通费用</t>
  </si>
  <si>
    <t xml:space="preserve">  303</t>
  </si>
  <si>
    <t xml:space="preserve">  对个人和家庭的补助</t>
  </si>
  <si>
    <t xml:space="preserve">    30302</t>
  </si>
  <si>
    <t xml:space="preserve">    退休费</t>
  </si>
  <si>
    <t xml:space="preserve">    30305</t>
  </si>
  <si>
    <t xml:space="preserve">    生活补助</t>
  </si>
  <si>
    <t xml:space="preserve">    30399</t>
  </si>
  <si>
    <t xml:space="preserve">    其他对个人和家庭的补助支出</t>
  </si>
  <si>
    <t>预算07表</t>
  </si>
  <si>
    <t>“三公”经费支出情况表</t>
  </si>
  <si>
    <t>项目</t>
  </si>
  <si>
    <t>本年预算数</t>
  </si>
  <si>
    <t>1.因公出国（境）费</t>
  </si>
  <si>
    <t>2.公务接待费</t>
  </si>
  <si>
    <t>3.公务用车购置及运行费</t>
  </si>
  <si>
    <t>其中：公务用车运行费</t>
  </si>
  <si>
    <t xml:space="preserve">      公务用车购置费</t>
  </si>
  <si>
    <t>政府性基金预算支出表</t>
  </si>
  <si>
    <t>说明：单位年度无政府性基金收入和支出。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</si>
</sst>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¥#,##0.00;[Red]\¥\-#,##0.00"/>
    <numFmt numFmtId="181" formatCode="#,##0.0000"/>
  </numFmts>
  <fonts count="11">
    <font>
      <sz val="9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Times New Roman"/>
      <family val="1"/>
    </font>
    <font>
      <sz val="10"/>
      <name val="Trial"/>
      <family val="2"/>
    </font>
    <font>
      <sz val="12"/>
      <name val="Trial"/>
      <family val="2"/>
    </font>
    <font>
      <b/>
      <sz val="18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6" fontId="0" fillId="0" borderId="2" xfId="0" applyNumberFormat="1" applyFont="1" applyFill="1" applyBorder="1" applyAlignment="1" applyProtection="1">
      <alignment horizontal="left" vertical="center" wrapText="1"/>
    </xf>
    <xf numFmtId="3" fontId="0" fillId="0" borderId="1" xfId="0" applyNumberFormat="1" applyFont="1" applyFill="1" applyBorder="1" applyAlignment="1" applyProtection="1">
      <alignment horizontal="right" vertical="center" wrapText="1"/>
    </xf>
    <xf numFmtId="3" fontId="0" fillId="0" borderId="5" xfId="0" applyNumberFormat="1" applyFont="1" applyFill="1" applyBorder="1" applyAlignment="1" applyProtection="1">
      <alignment horizontal="right" vertical="center" wrapText="1"/>
    </xf>
    <xf numFmtId="3" fontId="0" fillId="0" borderId="7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0" fillId="0" borderId="1" xfId="0" applyBorder="1" applyAlignment="1">
      <alignment horizontal="centerContinuous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/>
    <xf numFmtId="0" fontId="0" fillId="0" borderId="0" xfId="0" applyAlignment="1">
      <alignment horizontal="right" vertical="center"/>
    </xf>
    <xf numFmtId="0" fontId="2" fillId="0" borderId="0" xfId="0" applyFont="1"/>
    <xf numFmtId="0" fontId="0" fillId="0" borderId="2" xfId="0" applyBorder="1" applyAlignment="1">
      <alignment horizontal="centerContinuous"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3" fontId="0" fillId="0" borderId="1" xfId="0" applyNumberFormat="1" applyFont="1" applyFill="1" applyBorder="1" applyAlignment="1" applyProtection="1">
      <alignment horizontal="right" vertical="center"/>
    </xf>
    <xf numFmtId="3" fontId="0" fillId="0" borderId="6" xfId="0" applyNumberFormat="1" applyFont="1" applyFill="1" applyBorder="1" applyAlignment="1" applyProtection="1">
      <alignment horizontal="right" vertical="center"/>
    </xf>
    <xf numFmtId="3" fontId="0" fillId="0" borderId="4" xfId="0" applyNumberFormat="1" applyFont="1" applyFill="1" applyBorder="1" applyAlignment="1" applyProtection="1">
      <alignment horizontal="right" vertical="center"/>
    </xf>
    <xf numFmtId="3" fontId="0" fillId="0" borderId="8" xfId="0" applyNumberFormat="1" applyFont="1" applyFill="1" applyBorder="1" applyAlignment="1" applyProtection="1">
      <alignment horizontal="right" vertical="center"/>
    </xf>
    <xf numFmtId="49" fontId="0" fillId="0" borderId="0" xfId="0" applyNumberFormat="1"/>
    <xf numFmtId="49" fontId="0" fillId="0" borderId="2" xfId="0" applyNumberFormat="1" applyFont="1" applyFill="1" applyBorder="1" applyAlignment="1" applyProtection="1">
      <alignment horizontal="left" vertical="center"/>
    </xf>
    <xf numFmtId="176" fontId="0" fillId="0" borderId="1" xfId="0" applyNumberFormat="1" applyFont="1" applyFill="1" applyBorder="1" applyAlignment="1" applyProtection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2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Continuous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4" fontId="2" fillId="0" borderId="4" xfId="0" applyNumberFormat="1" applyFont="1" applyFill="1" applyBorder="1" applyAlignment="1">
      <alignment horizontal="right" vertical="center" wrapText="1"/>
    </xf>
    <xf numFmtId="3" fontId="2" fillId="0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horizontal="left" vertical="center"/>
    </xf>
    <xf numFmtId="3" fontId="0" fillId="0" borderId="4" xfId="0" applyNumberFormat="1" applyFont="1" applyFill="1" applyBorder="1" applyAlignment="1" applyProtection="1">
      <alignment horizontal="right" vertical="center" wrapText="1"/>
    </xf>
    <xf numFmtId="0" fontId="0" fillId="0" borderId="7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3" fontId="0" fillId="0" borderId="2" xfId="0" applyNumberFormat="1" applyFont="1" applyFill="1" applyBorder="1" applyAlignment="1" applyProtection="1">
      <alignment horizontal="left" vertical="center"/>
    </xf>
    <xf numFmtId="0" fontId="0" fillId="0" borderId="7" xfId="0" applyFill="1" applyBorder="1" applyAlignment="1">
      <alignment vertical="center"/>
    </xf>
    <xf numFmtId="0" fontId="0" fillId="0" borderId="7" xfId="0" applyFill="1" applyBorder="1" applyAlignment="1">
      <alignment horizontal="left" vertical="center"/>
    </xf>
    <xf numFmtId="3" fontId="0" fillId="0" borderId="6" xfId="0" applyNumberFormat="1" applyFont="1" applyFill="1" applyBorder="1" applyAlignment="1" applyProtection="1">
      <alignment horizontal="right" vertical="center" wrapText="1"/>
    </xf>
    <xf numFmtId="0" fontId="0" fillId="0" borderId="2" xfId="0" applyFont="1" applyFill="1" applyBorder="1" applyAlignment="1">
      <alignment vertical="center"/>
    </xf>
    <xf numFmtId="4" fontId="0" fillId="0" borderId="4" xfId="0" applyNumberFormat="1" applyFont="1" applyFill="1" applyBorder="1" applyAlignment="1" applyProtection="1">
      <alignment horizontal="right" vertical="center" wrapText="1"/>
    </xf>
    <xf numFmtId="181" fontId="2" fillId="0" borderId="0" xfId="0" applyNumberFormat="1" applyFont="1" applyFill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3" fontId="0" fillId="0" borderId="8" xfId="0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 applyAlignment="1">
      <alignment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3" fontId="0" fillId="0" borderId="8" xfId="0" applyNumberFormat="1" applyFill="1" applyBorder="1" applyAlignment="1">
      <alignment horizontal="right" vertical="center" wrapText="1"/>
    </xf>
    <xf numFmtId="0" fontId="0" fillId="0" borderId="1" xfId="0" applyFont="1" applyFill="1" applyBorder="1"/>
    <xf numFmtId="3" fontId="0" fillId="0" borderId="1" xfId="0" applyNumberFormat="1" applyFill="1" applyBorder="1" applyAlignment="1">
      <alignment horizontal="right" vertical="center" wrapText="1"/>
    </xf>
    <xf numFmtId="3" fontId="0" fillId="0" borderId="1" xfId="0" applyNumberFormat="1" applyFill="1" applyBorder="1"/>
    <xf numFmtId="3" fontId="2" fillId="0" borderId="1" xfId="0" applyNumberFormat="1" applyFont="1" applyFill="1" applyBorder="1" applyAlignment="1">
      <alignment vertical="center"/>
    </xf>
    <xf numFmtId="0" fontId="0" fillId="0" borderId="1" xfId="0" applyBorder="1"/>
    <xf numFmtId="0" fontId="0" fillId="0" borderId="1" xfId="0" applyFill="1" applyBorder="1"/>
    <xf numFmtId="3" fontId="2" fillId="0" borderId="5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0" fillId="0" borderId="8" xfId="0" applyNumberFormat="1" applyFill="1" applyBorder="1" applyAlignment="1">
      <alignment horizontal="right" vertical="center"/>
    </xf>
    <xf numFmtId="3" fontId="6" fillId="0" borderId="1" xfId="0" applyNumberFormat="1" applyFont="1" applyFill="1" applyBorder="1" applyAlignment="1">
      <alignment vertical="center"/>
    </xf>
    <xf numFmtId="3" fontId="0" fillId="0" borderId="1" xfId="0" applyNumberForma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vertical="center"/>
    </xf>
    <xf numFmtId="3" fontId="7" fillId="0" borderId="5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vertical="center"/>
    </xf>
    <xf numFmtId="3" fontId="0" fillId="2" borderId="1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5" xfId="0" applyNumberFormat="1" applyFont="1" applyFill="1" applyBorder="1" applyAlignment="1" applyProtection="1">
      <alignment horizontal="left" vertical="center" wrapText="1"/>
    </xf>
    <xf numFmtId="49" fontId="0" fillId="3" borderId="1" xfId="0" applyNumberFormat="1" applyFont="1" applyFill="1" applyBorder="1" applyAlignment="1" applyProtection="1">
      <alignment horizontal="left" vertical="center" wrapText="1"/>
    </xf>
    <xf numFmtId="49" fontId="0" fillId="3" borderId="5" xfId="0" applyNumberFormat="1" applyFont="1" applyFill="1" applyBorder="1" applyAlignment="1" applyProtection="1">
      <alignment horizontal="left" vertical="center" wrapText="1"/>
    </xf>
    <xf numFmtId="3" fontId="0" fillId="3" borderId="7" xfId="0" applyNumberFormat="1" applyFont="1" applyFill="1" applyBorder="1" applyAlignment="1" applyProtection="1">
      <alignment horizontal="right" vertical="center" wrapText="1"/>
    </xf>
    <xf numFmtId="3" fontId="0" fillId="3" borderId="2" xfId="0" applyNumberFormat="1" applyFont="1" applyFill="1" applyBorder="1" applyAlignment="1" applyProtection="1">
      <alignment horizontal="right" vertical="center" wrapText="1"/>
    </xf>
    <xf numFmtId="3" fontId="0" fillId="0" borderId="0" xfId="0" applyNumberFormat="1" applyFont="1" applyFill="1" applyAlignment="1" applyProtection="1"/>
    <xf numFmtId="0" fontId="2" fillId="0" borderId="0" xfId="0" applyFont="1" applyAlignment="1">
      <alignment horizontal="centerContinuous" vertical="center"/>
    </xf>
    <xf numFmtId="0" fontId="2" fillId="0" borderId="1" xfId="0" applyFont="1" applyFill="1" applyBorder="1" applyAlignment="1">
      <alignment vertical="center" wrapText="1"/>
    </xf>
    <xf numFmtId="3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right" vertical="center"/>
    </xf>
    <xf numFmtId="0" fontId="2" fillId="0" borderId="12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3" fontId="0" fillId="3" borderId="1" xfId="0" applyNumberFormat="1" applyFont="1" applyFill="1" applyBorder="1" applyAlignment="1" applyProtection="1">
      <alignment horizontal="right" vertical="center" wrapText="1"/>
    </xf>
    <xf numFmtId="3" fontId="0" fillId="0" borderId="9" xfId="0" applyNumberFormat="1" applyFill="1" applyBorder="1" applyAlignment="1">
      <alignment horizontal="right" vertical="center" wrapText="1"/>
    </xf>
    <xf numFmtId="3" fontId="2" fillId="0" borderId="1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2" fillId="0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9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C0C0C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8"/>
  <sheetViews>
    <sheetView showGridLines="0" showZeros="0" tabSelected="1" workbookViewId="0">
      <selection activeCell="C26" sqref="C26"/>
    </sheetView>
  </sheetViews>
  <sheetFormatPr defaultColWidth="9.1640625" defaultRowHeight="11.25"/>
  <cols>
    <col min="1" max="1" width="42.5" style="17" customWidth="1"/>
    <col min="2" max="2" width="19.83203125" style="17" customWidth="1"/>
    <col min="3" max="3" width="38.83203125" style="17" customWidth="1"/>
    <col min="4" max="4" width="19" style="17" customWidth="1"/>
    <col min="5" max="5" width="40.5" style="17" customWidth="1"/>
    <col min="6" max="6" width="23.33203125" style="17" customWidth="1"/>
    <col min="7" max="10" width="9" style="17" customWidth="1"/>
    <col min="11" max="11" width="9.1640625" style="17" customWidth="1"/>
    <col min="12" max="16384" width="9.1640625" style="17"/>
  </cols>
  <sheetData>
    <row r="1" spans="1:10" ht="12.75" customHeight="1">
      <c r="A1" s="45"/>
      <c r="B1" s="45"/>
      <c r="C1" s="45"/>
      <c r="D1" s="45"/>
      <c r="E1" s="45"/>
      <c r="F1" s="50" t="s">
        <v>0</v>
      </c>
      <c r="G1" s="45"/>
      <c r="H1" s="45"/>
      <c r="I1" s="45"/>
      <c r="J1" s="45"/>
    </row>
    <row r="2" spans="1:10" ht="22.5" customHeight="1">
      <c r="A2" s="141" t="s">
        <v>1</v>
      </c>
      <c r="B2" s="141"/>
      <c r="C2" s="141"/>
      <c r="D2" s="141"/>
      <c r="E2" s="141"/>
      <c r="F2" s="141"/>
      <c r="G2" s="45"/>
      <c r="H2" s="45"/>
      <c r="I2" s="45"/>
      <c r="J2" s="45"/>
    </row>
    <row r="3" spans="1:10" ht="21" customHeight="1">
      <c r="A3" s="48"/>
      <c r="B3" s="48"/>
      <c r="C3" s="48"/>
      <c r="D3" s="47"/>
      <c r="E3" s="48"/>
      <c r="F3" s="50" t="s">
        <v>2</v>
      </c>
      <c r="G3" s="48"/>
      <c r="H3" s="48"/>
      <c r="I3" s="48"/>
      <c r="J3" s="48"/>
    </row>
    <row r="4" spans="1:10" ht="17.45" customHeight="1">
      <c r="A4" s="125" t="s">
        <v>3</v>
      </c>
      <c r="B4" s="125"/>
      <c r="C4" s="125" t="s">
        <v>4</v>
      </c>
      <c r="D4" s="125"/>
      <c r="E4" s="125"/>
      <c r="F4" s="125"/>
      <c r="G4" s="60"/>
      <c r="H4" s="60"/>
      <c r="I4" s="60"/>
      <c r="J4" s="60"/>
    </row>
    <row r="5" spans="1:10" ht="17.45" customHeight="1">
      <c r="A5" s="52" t="s">
        <v>5</v>
      </c>
      <c r="B5" s="52" t="s">
        <v>6</v>
      </c>
      <c r="C5" s="52" t="s">
        <v>7</v>
      </c>
      <c r="D5" s="54" t="s">
        <v>6</v>
      </c>
      <c r="E5" s="52" t="s">
        <v>8</v>
      </c>
      <c r="F5" s="55" t="s">
        <v>6</v>
      </c>
      <c r="G5" s="60"/>
      <c r="H5" s="60"/>
      <c r="I5" s="60"/>
      <c r="J5" s="60"/>
    </row>
    <row r="6" spans="1:10" ht="17.25" customHeight="1">
      <c r="A6" s="69" t="s">
        <v>9</v>
      </c>
      <c r="B6" s="13">
        <f>B7+B16</f>
        <v>11009517</v>
      </c>
      <c r="C6" s="63" t="s">
        <v>10</v>
      </c>
      <c r="D6" s="58">
        <v>3234205</v>
      </c>
      <c r="E6" s="59" t="s">
        <v>11</v>
      </c>
      <c r="F6" s="58">
        <v>10660339</v>
      </c>
      <c r="G6" s="60"/>
      <c r="H6" s="60"/>
      <c r="I6" s="60"/>
      <c r="J6" s="60"/>
    </row>
    <row r="7" spans="1:10" ht="17.25" customHeight="1">
      <c r="A7" s="69" t="s">
        <v>12</v>
      </c>
      <c r="B7" s="58">
        <f>B8+B9+B14+B15</f>
        <v>11009517</v>
      </c>
      <c r="C7" s="61" t="s">
        <v>13</v>
      </c>
      <c r="D7" s="58">
        <v>6927300</v>
      </c>
      <c r="E7" s="62" t="s">
        <v>14</v>
      </c>
      <c r="F7" s="58">
        <v>0</v>
      </c>
      <c r="G7" s="60"/>
      <c r="H7" s="60"/>
      <c r="I7" s="60"/>
      <c r="J7" s="60"/>
    </row>
    <row r="8" spans="1:10" ht="17.25" customHeight="1">
      <c r="A8" s="72" t="s">
        <v>15</v>
      </c>
      <c r="B8" s="13">
        <v>4118378</v>
      </c>
      <c r="C8" s="63" t="s">
        <v>16</v>
      </c>
      <c r="D8" s="58">
        <v>48012</v>
      </c>
      <c r="E8" s="62" t="s">
        <v>17</v>
      </c>
      <c r="F8" s="58">
        <v>0</v>
      </c>
      <c r="G8" s="60"/>
      <c r="H8" s="60"/>
      <c r="I8" s="60"/>
      <c r="J8" s="60"/>
    </row>
    <row r="9" spans="1:10" ht="17.25" customHeight="1">
      <c r="A9" s="69" t="s">
        <v>18</v>
      </c>
      <c r="B9" s="64">
        <f>B10+B11+B12+B13</f>
        <v>409000</v>
      </c>
      <c r="C9" s="63" t="s">
        <v>19</v>
      </c>
      <c r="D9" s="58">
        <v>0</v>
      </c>
      <c r="E9" s="59" t="s">
        <v>20</v>
      </c>
      <c r="F9" s="58">
        <v>0</v>
      </c>
      <c r="G9" s="60"/>
      <c r="H9" s="60"/>
      <c r="I9" s="60"/>
      <c r="J9" s="60"/>
    </row>
    <row r="10" spans="1:10" ht="17.25" customHeight="1">
      <c r="A10" s="72" t="s">
        <v>21</v>
      </c>
      <c r="B10" s="58">
        <v>0</v>
      </c>
      <c r="C10" s="63" t="s">
        <v>22</v>
      </c>
      <c r="D10" s="58">
        <v>0</v>
      </c>
      <c r="E10" s="59" t="s">
        <v>23</v>
      </c>
      <c r="F10" s="58">
        <v>0</v>
      </c>
      <c r="G10" s="60"/>
      <c r="H10" s="60"/>
      <c r="I10" s="60"/>
      <c r="J10" s="60"/>
    </row>
    <row r="11" spans="1:10" ht="17.25" customHeight="1">
      <c r="A11" s="72" t="s">
        <v>24</v>
      </c>
      <c r="B11" s="58">
        <v>0</v>
      </c>
      <c r="C11" s="63" t="s">
        <v>25</v>
      </c>
      <c r="D11" s="58">
        <v>1000000</v>
      </c>
      <c r="E11" s="59" t="s">
        <v>26</v>
      </c>
      <c r="F11" s="58">
        <v>0</v>
      </c>
      <c r="G11" s="60"/>
      <c r="H11" s="60"/>
      <c r="I11" s="60"/>
      <c r="J11" s="60"/>
    </row>
    <row r="12" spans="1:10" ht="17.25" customHeight="1">
      <c r="A12" s="72" t="s">
        <v>27</v>
      </c>
      <c r="B12" s="58">
        <v>369000</v>
      </c>
      <c r="C12" s="63" t="s">
        <v>28</v>
      </c>
      <c r="D12" s="58">
        <v>0</v>
      </c>
      <c r="E12" s="59" t="s">
        <v>29</v>
      </c>
      <c r="F12" s="58">
        <v>0</v>
      </c>
      <c r="G12" s="60"/>
      <c r="H12" s="60"/>
      <c r="I12" s="60"/>
      <c r="J12" s="60"/>
    </row>
    <row r="13" spans="1:10" ht="17.25" customHeight="1">
      <c r="A13" s="65" t="s">
        <v>30</v>
      </c>
      <c r="B13" s="58">
        <v>40000</v>
      </c>
      <c r="C13" s="63" t="s">
        <v>31</v>
      </c>
      <c r="D13" s="58">
        <v>0</v>
      </c>
      <c r="E13" s="59" t="s">
        <v>32</v>
      </c>
      <c r="F13" s="58">
        <v>228204</v>
      </c>
      <c r="G13" s="60"/>
      <c r="H13" s="60"/>
      <c r="I13" s="60"/>
      <c r="J13" s="60"/>
    </row>
    <row r="14" spans="1:10" ht="17.25" customHeight="1">
      <c r="A14" s="65" t="s">
        <v>33</v>
      </c>
      <c r="B14" s="58">
        <v>6482139</v>
      </c>
      <c r="C14" s="63" t="s">
        <v>34</v>
      </c>
      <c r="D14" s="58">
        <v>0</v>
      </c>
      <c r="E14" s="59" t="s">
        <v>35</v>
      </c>
      <c r="F14" s="58">
        <v>102442</v>
      </c>
      <c r="G14" s="60"/>
      <c r="H14" s="60"/>
      <c r="I14" s="60"/>
      <c r="J14" s="60"/>
    </row>
    <row r="15" spans="1:10" ht="17.25" customHeight="1">
      <c r="A15" s="65" t="s">
        <v>36</v>
      </c>
      <c r="B15" s="13">
        <v>0</v>
      </c>
      <c r="C15" s="63" t="s">
        <v>37</v>
      </c>
      <c r="D15" s="13">
        <v>0</v>
      </c>
      <c r="E15" s="59" t="s">
        <v>38</v>
      </c>
      <c r="F15" s="58">
        <v>0</v>
      </c>
      <c r="G15" s="60"/>
      <c r="H15" s="60"/>
      <c r="I15" s="60"/>
      <c r="J15" s="60"/>
    </row>
    <row r="16" spans="1:10" ht="17.25" customHeight="1">
      <c r="A16" s="69" t="s">
        <v>39</v>
      </c>
      <c r="B16" s="64">
        <f>B17+B18</f>
        <v>0</v>
      </c>
      <c r="C16" s="70"/>
      <c r="D16" s="71"/>
      <c r="E16" s="65" t="s">
        <v>40</v>
      </c>
      <c r="F16" s="58">
        <v>0</v>
      </c>
      <c r="G16" s="60"/>
      <c r="H16" s="60"/>
      <c r="I16" s="60"/>
      <c r="J16" s="60"/>
    </row>
    <row r="17" spans="1:10" ht="17.25" customHeight="1">
      <c r="A17" s="72" t="s">
        <v>41</v>
      </c>
      <c r="B17" s="58">
        <v>0</v>
      </c>
      <c r="C17" s="73"/>
      <c r="D17" s="13"/>
      <c r="E17" s="65" t="s">
        <v>42</v>
      </c>
      <c r="F17" s="58">
        <v>0</v>
      </c>
      <c r="G17" s="60"/>
      <c r="H17" s="60"/>
      <c r="I17" s="60"/>
      <c r="J17" s="60"/>
    </row>
    <row r="18" spans="1:10" ht="21" customHeight="1">
      <c r="A18" s="72" t="s">
        <v>43</v>
      </c>
      <c r="B18" s="58">
        <v>0</v>
      </c>
      <c r="C18" s="73"/>
      <c r="D18" s="13"/>
      <c r="E18" s="65" t="s">
        <v>44</v>
      </c>
      <c r="F18" s="58">
        <v>0</v>
      </c>
      <c r="G18" s="60"/>
      <c r="H18" s="60"/>
      <c r="I18" s="60"/>
      <c r="J18" s="60"/>
    </row>
    <row r="19" spans="1:10" ht="19.5" customHeight="1">
      <c r="A19" s="72" t="s">
        <v>45</v>
      </c>
      <c r="B19" s="58">
        <v>0</v>
      </c>
      <c r="C19" s="73"/>
      <c r="D19" s="13"/>
      <c r="E19" s="65" t="s">
        <v>46</v>
      </c>
      <c r="F19" s="58">
        <v>0</v>
      </c>
      <c r="G19" s="60"/>
      <c r="H19" s="60"/>
      <c r="I19" s="60"/>
      <c r="J19" s="60"/>
    </row>
    <row r="20" spans="1:10" ht="17.25" customHeight="1">
      <c r="A20" s="72" t="s">
        <v>47</v>
      </c>
      <c r="B20" s="58">
        <v>200000</v>
      </c>
      <c r="C20" s="74"/>
      <c r="D20" s="13"/>
      <c r="E20" s="65" t="s">
        <v>48</v>
      </c>
      <c r="F20" s="58">
        <v>0</v>
      </c>
      <c r="G20" s="60"/>
      <c r="H20" s="60"/>
      <c r="I20" s="60"/>
      <c r="J20" s="60"/>
    </row>
    <row r="21" spans="1:10" ht="17.25" customHeight="1">
      <c r="A21" s="72" t="s">
        <v>49</v>
      </c>
      <c r="B21" s="13">
        <v>0</v>
      </c>
      <c r="C21" s="74"/>
      <c r="D21" s="13"/>
      <c r="E21" s="65" t="s">
        <v>50</v>
      </c>
      <c r="F21" s="58">
        <v>0</v>
      </c>
      <c r="G21" s="60"/>
      <c r="H21" s="60"/>
      <c r="I21" s="60"/>
      <c r="J21" s="60"/>
    </row>
    <row r="22" spans="1:10" ht="17.25" customHeight="1">
      <c r="A22" s="75"/>
      <c r="B22" s="76"/>
      <c r="C22" s="75"/>
      <c r="D22" s="13"/>
      <c r="E22" s="65" t="s">
        <v>51</v>
      </c>
      <c r="F22" s="58">
        <v>0</v>
      </c>
      <c r="G22" s="60"/>
      <c r="H22" s="60"/>
      <c r="I22" s="60"/>
      <c r="J22" s="60"/>
    </row>
    <row r="23" spans="1:10" ht="17.25" customHeight="1">
      <c r="A23" s="77"/>
      <c r="B23" s="78"/>
      <c r="C23" s="79"/>
      <c r="D23" s="78"/>
      <c r="E23" s="65" t="s">
        <v>52</v>
      </c>
      <c r="F23" s="58">
        <v>0</v>
      </c>
      <c r="G23" s="60"/>
      <c r="H23" s="60"/>
      <c r="I23" s="60"/>
      <c r="J23" s="60"/>
    </row>
    <row r="24" spans="1:10" ht="17.25" customHeight="1">
      <c r="A24" s="69" t="s">
        <v>53</v>
      </c>
      <c r="B24" s="13">
        <f>B6+B19+B20+B21</f>
        <v>11209517</v>
      </c>
      <c r="C24" s="80"/>
      <c r="D24" s="78"/>
      <c r="E24" s="65" t="s">
        <v>54</v>
      </c>
      <c r="F24" s="58">
        <v>218532</v>
      </c>
      <c r="G24" s="60"/>
      <c r="H24" s="60"/>
      <c r="I24" s="60"/>
      <c r="J24" s="60"/>
    </row>
    <row r="25" spans="1:10" ht="15.75" customHeight="1">
      <c r="A25" s="77"/>
      <c r="B25" s="78"/>
      <c r="C25" s="80"/>
      <c r="D25" s="78"/>
      <c r="E25" s="65" t="s">
        <v>55</v>
      </c>
      <c r="F25" s="58">
        <v>0</v>
      </c>
      <c r="G25" s="60"/>
      <c r="H25" s="60"/>
      <c r="I25" s="60"/>
      <c r="J25" s="60"/>
    </row>
    <row r="26" spans="1:10" ht="17.25" customHeight="1">
      <c r="A26" s="69" t="s">
        <v>56</v>
      </c>
      <c r="B26" s="13">
        <f>B27+B30+B33</f>
        <v>0</v>
      </c>
      <c r="C26" s="80"/>
      <c r="D26" s="78"/>
      <c r="E26" s="65" t="s">
        <v>57</v>
      </c>
      <c r="F26" s="58">
        <v>0</v>
      </c>
      <c r="G26" s="60"/>
      <c r="H26" s="60"/>
      <c r="I26" s="60"/>
      <c r="J26" s="60"/>
    </row>
    <row r="27" spans="1:10" ht="17.25" customHeight="1">
      <c r="A27" s="69" t="s">
        <v>58</v>
      </c>
      <c r="B27" s="58">
        <f>B28+B29</f>
        <v>0</v>
      </c>
      <c r="C27" s="80"/>
      <c r="D27" s="78"/>
      <c r="E27" s="65" t="s">
        <v>59</v>
      </c>
      <c r="F27" s="58">
        <v>0</v>
      </c>
      <c r="G27" s="60"/>
      <c r="H27" s="60"/>
      <c r="I27" s="60"/>
      <c r="J27" s="60"/>
    </row>
    <row r="28" spans="1:10" ht="17.25" customHeight="1">
      <c r="A28" s="72" t="s">
        <v>60</v>
      </c>
      <c r="B28" s="58">
        <v>0</v>
      </c>
      <c r="C28" s="83"/>
      <c r="D28" s="78"/>
      <c r="E28" s="65" t="s">
        <v>61</v>
      </c>
      <c r="F28" s="58">
        <v>0</v>
      </c>
      <c r="G28" s="60"/>
      <c r="H28" s="60"/>
      <c r="I28" s="60"/>
      <c r="J28" s="60"/>
    </row>
    <row r="29" spans="1:10" ht="17.25" customHeight="1">
      <c r="A29" s="72" t="s">
        <v>62</v>
      </c>
      <c r="B29" s="13">
        <v>0</v>
      </c>
      <c r="C29" s="83"/>
      <c r="D29" s="78"/>
      <c r="E29" s="65" t="s">
        <v>63</v>
      </c>
      <c r="F29" s="58">
        <v>0</v>
      </c>
      <c r="G29" s="60"/>
      <c r="H29" s="60"/>
      <c r="I29" s="60"/>
      <c r="J29" s="60"/>
    </row>
    <row r="30" spans="1:10" ht="18.75" customHeight="1">
      <c r="A30" s="69" t="s">
        <v>64</v>
      </c>
      <c r="B30" s="64">
        <f>B31+B32</f>
        <v>0</v>
      </c>
      <c r="C30" s="80"/>
      <c r="D30" s="78"/>
      <c r="E30" s="65" t="s">
        <v>65</v>
      </c>
      <c r="F30" s="58">
        <v>0</v>
      </c>
      <c r="G30" s="60"/>
      <c r="H30" s="60"/>
      <c r="I30" s="60"/>
      <c r="J30" s="60"/>
    </row>
    <row r="31" spans="1:10" ht="21.75" customHeight="1">
      <c r="A31" s="72" t="s">
        <v>66</v>
      </c>
      <c r="B31" s="58">
        <v>0</v>
      </c>
      <c r="C31" s="83"/>
      <c r="D31" s="78"/>
      <c r="E31" s="65" t="s">
        <v>67</v>
      </c>
      <c r="F31" s="58">
        <v>0</v>
      </c>
      <c r="G31" s="60"/>
      <c r="H31" s="60"/>
      <c r="I31" s="60"/>
      <c r="J31" s="60"/>
    </row>
    <row r="32" spans="1:10" ht="18" customHeight="1">
      <c r="A32" s="72" t="s">
        <v>68</v>
      </c>
      <c r="B32" s="58">
        <v>0</v>
      </c>
      <c r="C32" s="83"/>
      <c r="D32" s="122"/>
      <c r="E32" s="65" t="s">
        <v>69</v>
      </c>
      <c r="F32" s="58">
        <v>0</v>
      </c>
      <c r="G32" s="60"/>
      <c r="H32" s="60"/>
      <c r="I32" s="60"/>
      <c r="J32" s="60"/>
    </row>
    <row r="33" spans="1:10" ht="18.75" customHeight="1">
      <c r="A33" s="72" t="s">
        <v>70</v>
      </c>
      <c r="B33" s="31">
        <v>0</v>
      </c>
      <c r="C33" s="83"/>
      <c r="D33" s="78"/>
      <c r="E33" s="65" t="s">
        <v>71</v>
      </c>
      <c r="F33" s="13">
        <v>0</v>
      </c>
      <c r="G33" s="60"/>
      <c r="H33" s="60"/>
      <c r="I33" s="60"/>
      <c r="J33" s="60"/>
    </row>
    <row r="34" spans="1:10" ht="17.25" customHeight="1">
      <c r="A34" s="72"/>
      <c r="B34" s="71"/>
      <c r="C34" s="86" t="s">
        <v>72</v>
      </c>
      <c r="D34" s="13">
        <v>11209517</v>
      </c>
      <c r="E34" s="123" t="s">
        <v>72</v>
      </c>
      <c r="F34" s="34">
        <f>D34</f>
        <v>11209517</v>
      </c>
      <c r="G34" s="60"/>
      <c r="H34" s="60"/>
      <c r="I34" s="60"/>
      <c r="J34" s="60"/>
    </row>
    <row r="35" spans="1:10" ht="18.75" customHeight="1">
      <c r="A35" s="142"/>
      <c r="B35" s="76"/>
      <c r="C35" s="52"/>
      <c r="D35" s="76"/>
      <c r="E35" s="52"/>
      <c r="F35" s="90"/>
      <c r="G35" s="60"/>
      <c r="H35" s="60"/>
      <c r="I35" s="60"/>
      <c r="J35" s="60"/>
    </row>
    <row r="36" spans="1:10" ht="17.25" customHeight="1">
      <c r="A36" s="80"/>
      <c r="B36" s="13"/>
      <c r="C36" s="52" t="s">
        <v>73</v>
      </c>
      <c r="D36" s="13">
        <f>B38-D34</f>
        <v>0</v>
      </c>
      <c r="E36" s="52" t="s">
        <v>73</v>
      </c>
      <c r="F36" s="31">
        <f>B38-F34</f>
        <v>0</v>
      </c>
      <c r="G36" s="60"/>
      <c r="H36" s="60"/>
      <c r="I36" s="60"/>
      <c r="J36" s="60"/>
    </row>
    <row r="37" spans="1:10" ht="12.75" customHeight="1">
      <c r="A37" s="89"/>
      <c r="B37" s="84"/>
      <c r="C37" s="80"/>
      <c r="D37" s="78"/>
      <c r="E37" s="52"/>
      <c r="F37" s="90"/>
      <c r="G37" s="60"/>
      <c r="H37" s="60"/>
      <c r="I37" s="60"/>
      <c r="J37" s="60"/>
    </row>
    <row r="38" spans="1:10" ht="17.25" customHeight="1">
      <c r="A38" s="91" t="s">
        <v>74</v>
      </c>
      <c r="B38" s="13">
        <v>11209517</v>
      </c>
      <c r="C38" s="92" t="s">
        <v>75</v>
      </c>
      <c r="D38" s="13">
        <f>D34+D36</f>
        <v>11209517</v>
      </c>
      <c r="E38" s="93" t="s">
        <v>76</v>
      </c>
      <c r="F38" s="31">
        <f>F34+F36</f>
        <v>11209517</v>
      </c>
      <c r="G38" s="60"/>
      <c r="H38" s="60"/>
      <c r="I38" s="60"/>
      <c r="J38" s="60"/>
    </row>
    <row r="39" spans="1:10" ht="12.75" customHeight="1">
      <c r="A39" s="45"/>
      <c r="B39" s="45"/>
      <c r="C39" s="45"/>
      <c r="D39" s="45"/>
      <c r="E39" s="45"/>
      <c r="F39" s="45"/>
      <c r="G39" s="45"/>
      <c r="H39" s="45"/>
      <c r="I39" s="45"/>
      <c r="J39" s="45"/>
    </row>
    <row r="40" spans="1:10" ht="12.75" customHeight="1">
      <c r="A40" s="143"/>
      <c r="B40" s="45"/>
      <c r="C40" s="45"/>
      <c r="D40" s="45"/>
      <c r="E40" s="45"/>
      <c r="F40" s="45"/>
      <c r="G40" s="45"/>
      <c r="H40" s="45"/>
      <c r="I40" s="45"/>
      <c r="J40" s="45"/>
    </row>
    <row r="41" spans="1:10" ht="12.75" customHeight="1">
      <c r="A41" s="45"/>
      <c r="B41" s="45"/>
      <c r="C41" s="45"/>
      <c r="D41" s="45"/>
      <c r="E41" s="45"/>
      <c r="F41" s="45"/>
      <c r="G41" s="45"/>
      <c r="H41" s="45"/>
      <c r="I41" s="45"/>
      <c r="J41" s="45"/>
    </row>
    <row r="42" spans="1:10" ht="12.75" customHeight="1"/>
    <row r="43" spans="1:10" ht="12.75" customHeight="1"/>
    <row r="44" spans="1:10" ht="12.75" customHeight="1">
      <c r="A44" s="143"/>
      <c r="B44" s="45"/>
      <c r="C44" s="45"/>
      <c r="D44" s="45"/>
      <c r="E44" s="45"/>
      <c r="F44" s="45"/>
      <c r="G44" s="45"/>
      <c r="H44" s="45"/>
      <c r="I44" s="45"/>
      <c r="J44" s="45"/>
    </row>
    <row r="45" spans="1:10" ht="12.75" customHeight="1"/>
    <row r="46" spans="1:10" ht="12.75" customHeight="1"/>
    <row r="47" spans="1:10" ht="12.75" customHeight="1"/>
    <row r="48" spans="1:10" ht="12.75" customHeight="1">
      <c r="A48" s="143"/>
      <c r="B48" s="45"/>
      <c r="C48" s="45"/>
      <c r="D48" s="45"/>
      <c r="E48" s="45"/>
      <c r="F48" s="45"/>
      <c r="G48" s="45"/>
      <c r="H48" s="45"/>
      <c r="I48" s="45"/>
      <c r="J48" s="45"/>
    </row>
    <row r="49" spans="1:10" ht="12.75" customHeight="1"/>
    <row r="50" spans="1:10" ht="12.75" customHeight="1"/>
    <row r="51" spans="1:10" ht="12.75" customHeight="1"/>
    <row r="52" spans="1:10" ht="12.75" customHeight="1">
      <c r="A52" s="143"/>
      <c r="B52" s="45"/>
      <c r="C52" s="45"/>
      <c r="D52" s="45"/>
      <c r="E52" s="45"/>
      <c r="F52" s="45"/>
      <c r="G52" s="45"/>
      <c r="H52" s="45"/>
      <c r="I52" s="45"/>
      <c r="J52" s="45"/>
    </row>
    <row r="53" spans="1:10" ht="12.75" customHeight="1"/>
    <row r="54" spans="1:10" ht="12.75" customHeight="1"/>
    <row r="55" spans="1:10" ht="12.75" customHeight="1"/>
    <row r="56" spans="1:10" ht="12.75" customHeight="1"/>
    <row r="57" spans="1:10" ht="12.75" customHeight="1"/>
    <row r="58" spans="1:10" ht="12.75" customHeight="1"/>
    <row r="59" spans="1:10" ht="12.75" customHeight="1"/>
    <row r="60" spans="1:10" ht="12.75" customHeight="1"/>
    <row r="61" spans="1:10" ht="12.75" customHeight="1"/>
    <row r="62" spans="1:10" ht="12.75" customHeight="1"/>
    <row r="63" spans="1:10" ht="12.75" customHeight="1"/>
    <row r="64" spans="1:10" ht="12.75" customHeight="1"/>
    <row r="65" spans="1:10" ht="12.75" customHeight="1"/>
    <row r="66" spans="1:10" ht="12.75" customHeight="1"/>
    <row r="67" spans="1:10" ht="12.75" customHeight="1"/>
    <row r="68" spans="1:10" ht="12.75" customHeight="1"/>
    <row r="69" spans="1:10" ht="12.75" customHeight="1"/>
    <row r="70" spans="1:10" ht="12.75" customHeight="1">
      <c r="A70" s="143"/>
      <c r="B70" s="45"/>
      <c r="C70" s="45"/>
      <c r="D70" s="45"/>
      <c r="E70" s="45"/>
      <c r="F70" s="45"/>
      <c r="G70" s="45"/>
      <c r="H70" s="45"/>
      <c r="I70" s="45"/>
      <c r="J70" s="45"/>
    </row>
    <row r="71" spans="1:10" ht="12.75" customHeight="1"/>
    <row r="72" spans="1:10" ht="12.75" customHeight="1">
      <c r="A72" s="143"/>
      <c r="B72" s="45"/>
      <c r="C72" s="45"/>
      <c r="D72" s="45"/>
      <c r="E72" s="45"/>
      <c r="F72" s="45"/>
      <c r="G72" s="45"/>
      <c r="H72" s="45"/>
      <c r="I72" s="45"/>
      <c r="J72" s="45"/>
    </row>
    <row r="73" spans="1:10" ht="12.75" customHeight="1"/>
    <row r="74" spans="1:10" ht="12.75" customHeight="1"/>
    <row r="75" spans="1:10" ht="12.75" customHeight="1"/>
    <row r="76" spans="1:10" ht="12.75" customHeight="1"/>
    <row r="77" spans="1:10" ht="12.75" customHeight="1"/>
    <row r="78" spans="1:10" ht="12.75" customHeight="1"/>
    <row r="79" spans="1:10" ht="12.75" customHeight="1"/>
    <row r="80" spans="1:10" ht="12.75" customHeight="1"/>
    <row r="81" spans="1:10" ht="12.75" customHeight="1"/>
    <row r="82" spans="1:10" ht="12.75" customHeight="1"/>
    <row r="83" spans="1:10" ht="12.75" customHeight="1"/>
    <row r="84" spans="1:10" ht="12.75" customHeight="1"/>
    <row r="85" spans="1:10" ht="14.25" customHeight="1">
      <c r="A85" s="144"/>
      <c r="B85" s="45"/>
      <c r="C85" s="45"/>
      <c r="D85" s="45"/>
      <c r="E85" s="45"/>
      <c r="F85" s="45"/>
      <c r="G85" s="45"/>
      <c r="H85" s="45"/>
      <c r="I85" s="45"/>
      <c r="J85" s="45"/>
    </row>
    <row r="86" spans="1:10" ht="12.75" customHeight="1">
      <c r="A86" s="143"/>
      <c r="B86" s="45"/>
      <c r="C86" s="45"/>
      <c r="D86" s="45"/>
      <c r="E86" s="45"/>
      <c r="F86" s="45"/>
      <c r="G86" s="45"/>
      <c r="H86" s="45"/>
      <c r="I86" s="45"/>
      <c r="J86" s="45"/>
    </row>
    <row r="87" spans="1:10" ht="14.25" customHeight="1">
      <c r="A87" s="144"/>
      <c r="B87" s="45"/>
      <c r="C87" s="45"/>
      <c r="D87" s="45"/>
      <c r="E87" s="45"/>
      <c r="F87" s="45"/>
      <c r="G87" s="45"/>
      <c r="H87" s="45"/>
      <c r="I87" s="45"/>
      <c r="J87" s="45"/>
    </row>
    <row r="88" spans="1:10" ht="12.75" customHeight="1">
      <c r="A88" s="143"/>
      <c r="B88" s="45"/>
      <c r="C88" s="45"/>
      <c r="D88" s="45"/>
      <c r="E88" s="45"/>
      <c r="F88" s="45"/>
      <c r="G88" s="45"/>
      <c r="H88" s="45"/>
      <c r="I88" s="45"/>
      <c r="J88" s="45"/>
    </row>
  </sheetData>
  <mergeCells count="3">
    <mergeCell ref="A2:F2"/>
    <mergeCell ref="A4:B4"/>
    <mergeCell ref="C4:F4"/>
  </mergeCells>
  <phoneticPr fontId="10" type="noConversion"/>
  <printOptions horizontalCentered="1"/>
  <pageMargins left="0.74999998873613005" right="0.74999998873613005" top="0.999999984981507" bottom="0.999999984981507" header="0.499999992490753" footer="0.499999992490753"/>
  <pageSetup paperSize="9" scale="75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25"/>
  <sheetViews>
    <sheetView showGridLines="0" showZeros="0" workbookViewId="0"/>
  </sheetViews>
  <sheetFormatPr defaultColWidth="9.1640625" defaultRowHeight="11.25"/>
  <cols>
    <col min="1" max="1" width="11.33203125" customWidth="1"/>
    <col min="2" max="2" width="22.6640625" customWidth="1"/>
    <col min="3" max="8" width="13.33203125" customWidth="1"/>
    <col min="9" max="13" width="8.83203125" customWidth="1"/>
    <col min="14" max="14" width="9.1640625" customWidth="1"/>
    <col min="15" max="20" width="8.83203125" customWidth="1"/>
    <col min="21" max="254" width="9" customWidth="1"/>
    <col min="255" max="255" width="9.1640625" customWidth="1"/>
  </cols>
  <sheetData>
    <row r="1" spans="1:254" ht="1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M1" s="53"/>
      <c r="N1" s="53"/>
      <c r="O1" s="53"/>
      <c r="P1" s="53"/>
      <c r="Q1" s="53"/>
      <c r="R1" s="53"/>
      <c r="S1" s="53"/>
      <c r="T1" s="114" t="s">
        <v>77</v>
      </c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  <c r="DM1" s="53"/>
      <c r="DN1" s="53"/>
      <c r="DO1" s="53"/>
      <c r="DP1" s="53"/>
      <c r="DQ1" s="53"/>
      <c r="DR1" s="53"/>
      <c r="DS1" s="53"/>
      <c r="DT1" s="53"/>
      <c r="DU1" s="53"/>
      <c r="DV1" s="53"/>
      <c r="DW1" s="53"/>
      <c r="DX1" s="53"/>
      <c r="DY1" s="53"/>
      <c r="DZ1" s="53"/>
      <c r="EA1" s="53"/>
      <c r="EB1" s="53"/>
      <c r="EC1" s="53"/>
      <c r="ED1" s="53"/>
      <c r="EE1" s="53"/>
      <c r="EF1" s="53"/>
      <c r="EG1" s="53"/>
      <c r="EH1" s="53"/>
      <c r="EI1" s="53"/>
      <c r="EJ1" s="53"/>
      <c r="EK1" s="53"/>
      <c r="EL1" s="53"/>
      <c r="EM1" s="53"/>
      <c r="EN1" s="53"/>
      <c r="EO1" s="53"/>
      <c r="EP1" s="53"/>
      <c r="EQ1" s="53"/>
      <c r="ER1" s="53"/>
      <c r="ES1" s="53"/>
      <c r="ET1" s="53"/>
      <c r="EU1" s="53"/>
      <c r="EV1" s="53"/>
      <c r="EW1" s="53"/>
      <c r="EX1" s="53"/>
      <c r="EY1" s="53"/>
      <c r="EZ1" s="53"/>
      <c r="FA1" s="53"/>
      <c r="FB1" s="53"/>
      <c r="FC1" s="53"/>
      <c r="FD1" s="53"/>
      <c r="FE1" s="53"/>
      <c r="FF1" s="53"/>
      <c r="FG1" s="53"/>
      <c r="FH1" s="53"/>
      <c r="FI1" s="53"/>
      <c r="FJ1" s="53"/>
      <c r="FK1" s="53"/>
      <c r="FL1" s="53"/>
      <c r="FM1" s="53"/>
      <c r="FN1" s="53"/>
      <c r="FO1" s="53"/>
      <c r="FP1" s="53"/>
      <c r="FQ1" s="53"/>
      <c r="FR1" s="53"/>
      <c r="FS1" s="53"/>
      <c r="FT1" s="53"/>
      <c r="FU1" s="53"/>
      <c r="FV1" s="53"/>
      <c r="FW1" s="53"/>
      <c r="FX1" s="53"/>
      <c r="FY1" s="53"/>
      <c r="FZ1" s="53"/>
      <c r="GA1" s="53"/>
      <c r="GB1" s="53"/>
      <c r="GC1" s="53"/>
      <c r="GD1" s="53"/>
      <c r="GE1" s="53"/>
      <c r="GF1" s="53"/>
      <c r="GG1" s="53"/>
      <c r="GH1" s="53"/>
      <c r="GI1" s="53"/>
      <c r="GJ1" s="53"/>
      <c r="GK1" s="53"/>
      <c r="GL1" s="53"/>
      <c r="GM1" s="53"/>
      <c r="GN1" s="53"/>
      <c r="GO1" s="53"/>
      <c r="GP1" s="53"/>
      <c r="GQ1" s="53"/>
      <c r="GR1" s="53"/>
      <c r="GS1" s="53"/>
      <c r="GT1" s="53"/>
      <c r="GU1" s="53"/>
      <c r="GV1" s="53"/>
      <c r="GW1" s="53"/>
      <c r="GX1" s="53"/>
      <c r="GY1" s="53"/>
      <c r="GZ1" s="53"/>
      <c r="HA1" s="53"/>
      <c r="HB1" s="53"/>
      <c r="HC1" s="53"/>
      <c r="HD1" s="53"/>
      <c r="HE1" s="53"/>
      <c r="HF1" s="53"/>
      <c r="HG1" s="53"/>
      <c r="HH1" s="53"/>
      <c r="HI1" s="53"/>
      <c r="HJ1" s="53"/>
      <c r="HK1" s="53"/>
      <c r="HL1" s="53"/>
      <c r="HM1" s="53"/>
      <c r="HN1" s="53"/>
      <c r="HO1" s="53"/>
      <c r="HP1" s="53"/>
      <c r="HQ1" s="53"/>
      <c r="HR1" s="53"/>
      <c r="HS1" s="53"/>
      <c r="HT1" s="53"/>
      <c r="HU1" s="53"/>
      <c r="HV1" s="53"/>
      <c r="HW1" s="53"/>
      <c r="HX1" s="53"/>
      <c r="HY1" s="53"/>
      <c r="HZ1" s="53"/>
      <c r="IA1" s="53"/>
      <c r="IB1" s="53"/>
      <c r="IC1" s="53"/>
      <c r="ID1" s="53"/>
      <c r="IE1" s="53"/>
      <c r="IF1" s="53"/>
      <c r="IG1" s="53"/>
      <c r="IH1" s="53"/>
      <c r="II1" s="53"/>
      <c r="IJ1" s="53"/>
      <c r="IK1" s="53"/>
      <c r="IL1" s="53"/>
      <c r="IM1" s="53"/>
      <c r="IN1" s="53"/>
      <c r="IO1" s="53"/>
      <c r="IP1" s="53"/>
      <c r="IQ1" s="53"/>
      <c r="IR1" s="53"/>
      <c r="IS1" s="53"/>
      <c r="IT1" s="53"/>
    </row>
    <row r="2" spans="1:254" ht="27" customHeight="1">
      <c r="A2" s="97" t="s">
        <v>78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110"/>
      <c r="N2" s="110"/>
      <c r="O2" s="110"/>
      <c r="P2" s="110"/>
      <c r="Q2" s="110"/>
      <c r="R2" s="110"/>
      <c r="S2" s="110"/>
      <c r="T2" s="98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  <c r="IK2" s="53"/>
      <c r="IL2" s="53"/>
      <c r="IM2" s="53"/>
      <c r="IN2" s="53"/>
      <c r="IO2" s="53"/>
      <c r="IP2" s="53"/>
      <c r="IQ2" s="53"/>
      <c r="IR2" s="53"/>
      <c r="IS2" s="53"/>
      <c r="IT2" s="53"/>
    </row>
    <row r="3" spans="1:254" ht="16.5" customHeight="1">
      <c r="A3" s="60"/>
      <c r="B3" s="53"/>
      <c r="C3" s="53"/>
      <c r="D3" s="53"/>
      <c r="E3" s="53"/>
      <c r="F3" s="53"/>
      <c r="G3" s="53"/>
      <c r="H3" s="53"/>
      <c r="I3" s="53"/>
      <c r="J3" s="53"/>
      <c r="K3" s="53"/>
      <c r="M3" s="53"/>
      <c r="N3" s="53"/>
      <c r="O3" s="53"/>
      <c r="P3" s="53"/>
      <c r="Q3" s="53"/>
      <c r="R3" s="53"/>
      <c r="S3" s="53"/>
      <c r="T3" s="115" t="s">
        <v>2</v>
      </c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  <c r="IL3" s="53"/>
      <c r="IM3" s="53"/>
      <c r="IN3" s="53"/>
      <c r="IO3" s="53"/>
      <c r="IP3" s="53"/>
      <c r="IQ3" s="53"/>
      <c r="IR3" s="53"/>
      <c r="IS3" s="53"/>
      <c r="IT3" s="53"/>
    </row>
    <row r="4" spans="1:254" ht="16.5" customHeight="1">
      <c r="A4" s="129" t="s">
        <v>79</v>
      </c>
      <c r="B4" s="129" t="s">
        <v>80</v>
      </c>
      <c r="C4" s="129" t="s">
        <v>81</v>
      </c>
      <c r="D4" s="126" t="s">
        <v>82</v>
      </c>
      <c r="E4" s="126"/>
      <c r="F4" s="126"/>
      <c r="G4" s="126"/>
      <c r="H4" s="126"/>
      <c r="I4" s="126"/>
      <c r="J4" s="126"/>
      <c r="K4" s="126" t="s">
        <v>83</v>
      </c>
      <c r="L4" s="126"/>
      <c r="M4" s="126" t="s">
        <v>84</v>
      </c>
      <c r="N4" s="126" t="s">
        <v>85</v>
      </c>
      <c r="O4" s="127" t="s">
        <v>86</v>
      </c>
      <c r="P4" s="127" t="s">
        <v>87</v>
      </c>
      <c r="Q4" s="127"/>
      <c r="R4" s="127"/>
      <c r="S4" s="127"/>
      <c r="T4" s="127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6"/>
      <c r="HZ4" s="116"/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  <c r="IR4" s="116"/>
      <c r="IS4" s="116"/>
      <c r="IT4" s="116"/>
    </row>
    <row r="5" spans="1:254" ht="24.75" customHeight="1">
      <c r="A5" s="129"/>
      <c r="B5" s="129"/>
      <c r="C5" s="129"/>
      <c r="D5" s="128" t="s">
        <v>88</v>
      </c>
      <c r="E5" s="128" t="s">
        <v>89</v>
      </c>
      <c r="F5" s="128"/>
      <c r="G5" s="128"/>
      <c r="H5" s="128"/>
      <c r="I5" s="128" t="s">
        <v>90</v>
      </c>
      <c r="J5" s="128" t="s">
        <v>91</v>
      </c>
      <c r="K5" s="128" t="s">
        <v>92</v>
      </c>
      <c r="L5" s="128" t="s">
        <v>93</v>
      </c>
      <c r="M5" s="126"/>
      <c r="N5" s="126"/>
      <c r="O5" s="127"/>
      <c r="P5" s="129" t="s">
        <v>94</v>
      </c>
      <c r="Q5" s="129"/>
      <c r="R5" s="130" t="s">
        <v>95</v>
      </c>
      <c r="S5" s="130"/>
      <c r="T5" s="130" t="s">
        <v>96</v>
      </c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7"/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17"/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7"/>
      <c r="DP5" s="117"/>
      <c r="DQ5" s="117"/>
      <c r="DR5" s="117"/>
      <c r="DS5" s="117"/>
      <c r="DT5" s="117"/>
      <c r="DU5" s="117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7"/>
      <c r="FO5" s="117"/>
      <c r="FP5" s="117"/>
      <c r="FQ5" s="117"/>
      <c r="FR5" s="117"/>
      <c r="FS5" s="117"/>
      <c r="FT5" s="117"/>
      <c r="FU5" s="117"/>
      <c r="FV5" s="117"/>
      <c r="FW5" s="117"/>
      <c r="FX5" s="117"/>
      <c r="FY5" s="117"/>
      <c r="FZ5" s="117"/>
      <c r="GA5" s="117"/>
      <c r="GB5" s="117"/>
      <c r="GC5" s="117"/>
      <c r="GD5" s="117"/>
      <c r="GE5" s="117"/>
      <c r="GF5" s="117"/>
      <c r="GG5" s="117"/>
      <c r="GH5" s="117"/>
      <c r="GI5" s="117"/>
      <c r="GJ5" s="117"/>
      <c r="GK5" s="117"/>
      <c r="GL5" s="117"/>
      <c r="GM5" s="117"/>
      <c r="GN5" s="117"/>
      <c r="GO5" s="117"/>
      <c r="GP5" s="117"/>
      <c r="GQ5" s="117"/>
      <c r="GR5" s="117"/>
      <c r="GS5" s="117"/>
      <c r="GT5" s="117"/>
      <c r="GU5" s="117"/>
      <c r="GV5" s="117"/>
      <c r="GW5" s="117"/>
      <c r="GX5" s="117"/>
      <c r="GY5" s="117"/>
      <c r="GZ5" s="117"/>
      <c r="HA5" s="117"/>
      <c r="HB5" s="117"/>
      <c r="HC5" s="117"/>
      <c r="HD5" s="117"/>
      <c r="HE5" s="117"/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17"/>
      <c r="HZ5" s="117"/>
      <c r="IA5" s="117"/>
      <c r="IB5" s="117"/>
      <c r="IC5" s="117"/>
      <c r="ID5" s="117"/>
      <c r="IE5" s="117"/>
      <c r="IF5" s="117"/>
      <c r="IG5" s="117"/>
      <c r="IH5" s="117"/>
      <c r="II5" s="117"/>
      <c r="IJ5" s="117"/>
      <c r="IK5" s="117"/>
      <c r="IL5" s="117"/>
      <c r="IM5" s="117"/>
      <c r="IN5" s="117"/>
      <c r="IO5" s="117"/>
      <c r="IP5" s="117"/>
      <c r="IQ5" s="117"/>
      <c r="IR5" s="117"/>
      <c r="IS5" s="117"/>
      <c r="IT5" s="117"/>
    </row>
    <row r="6" spans="1:254" ht="47.25" customHeight="1">
      <c r="A6" s="129"/>
      <c r="B6" s="129"/>
      <c r="C6" s="129"/>
      <c r="D6" s="128"/>
      <c r="E6" s="100" t="s">
        <v>97</v>
      </c>
      <c r="F6" s="100" t="s">
        <v>98</v>
      </c>
      <c r="G6" s="100" t="s">
        <v>99</v>
      </c>
      <c r="H6" s="99" t="s">
        <v>100</v>
      </c>
      <c r="I6" s="131"/>
      <c r="J6" s="128"/>
      <c r="K6" s="128"/>
      <c r="L6" s="128"/>
      <c r="M6" s="126"/>
      <c r="N6" s="126"/>
      <c r="O6" s="127"/>
      <c r="P6" s="111" t="s">
        <v>101</v>
      </c>
      <c r="Q6" s="118" t="s">
        <v>102</v>
      </c>
      <c r="R6" s="118" t="s">
        <v>103</v>
      </c>
      <c r="S6" s="118" t="s">
        <v>104</v>
      </c>
      <c r="T6" s="130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  <c r="CZ6" s="117"/>
      <c r="DA6" s="117"/>
      <c r="DB6" s="117"/>
      <c r="DC6" s="117"/>
      <c r="DD6" s="117"/>
      <c r="DE6" s="117"/>
      <c r="DF6" s="117"/>
      <c r="DG6" s="117"/>
      <c r="DH6" s="117"/>
      <c r="DI6" s="117"/>
      <c r="DJ6" s="117"/>
      <c r="DK6" s="117"/>
      <c r="DL6" s="117"/>
      <c r="DM6" s="117"/>
      <c r="DN6" s="117"/>
      <c r="DO6" s="117"/>
      <c r="DP6" s="117"/>
      <c r="DQ6" s="117"/>
      <c r="DR6" s="117"/>
      <c r="DS6" s="117"/>
      <c r="DT6" s="117"/>
      <c r="DU6" s="117"/>
      <c r="DV6" s="117"/>
      <c r="DW6" s="117"/>
      <c r="DX6" s="117"/>
      <c r="DY6" s="117"/>
      <c r="DZ6" s="117"/>
      <c r="EA6" s="117"/>
      <c r="EB6" s="117"/>
      <c r="EC6" s="117"/>
      <c r="ED6" s="117"/>
      <c r="EE6" s="117"/>
      <c r="EF6" s="117"/>
      <c r="EG6" s="117"/>
      <c r="EH6" s="117"/>
      <c r="EI6" s="117"/>
      <c r="EJ6" s="117"/>
      <c r="EK6" s="117"/>
      <c r="EL6" s="117"/>
      <c r="EM6" s="117"/>
      <c r="EN6" s="117"/>
      <c r="EO6" s="117"/>
      <c r="EP6" s="117"/>
      <c r="EQ6" s="117"/>
      <c r="ER6" s="117"/>
      <c r="ES6" s="117"/>
      <c r="ET6" s="117"/>
      <c r="EU6" s="117"/>
      <c r="EV6" s="117"/>
      <c r="EW6" s="117"/>
      <c r="EX6" s="117"/>
      <c r="EY6" s="117"/>
      <c r="EZ6" s="117"/>
      <c r="FA6" s="117"/>
      <c r="FB6" s="117"/>
      <c r="FC6" s="117"/>
      <c r="FD6" s="117"/>
      <c r="FE6" s="117"/>
      <c r="FF6" s="117"/>
      <c r="FG6" s="117"/>
      <c r="FH6" s="117"/>
      <c r="FI6" s="117"/>
      <c r="FJ6" s="117"/>
      <c r="FK6" s="117"/>
      <c r="FL6" s="117"/>
      <c r="FM6" s="117"/>
      <c r="FN6" s="117"/>
      <c r="FO6" s="117"/>
      <c r="FP6" s="117"/>
      <c r="FQ6" s="117"/>
      <c r="FR6" s="117"/>
      <c r="FS6" s="117"/>
      <c r="FT6" s="117"/>
      <c r="FU6" s="117"/>
      <c r="FV6" s="117"/>
      <c r="FW6" s="117"/>
      <c r="FX6" s="117"/>
      <c r="FY6" s="117"/>
      <c r="FZ6" s="117"/>
      <c r="GA6" s="117"/>
      <c r="GB6" s="117"/>
      <c r="GC6" s="117"/>
      <c r="GD6" s="117"/>
      <c r="GE6" s="117"/>
      <c r="GF6" s="117"/>
      <c r="GG6" s="117"/>
      <c r="GH6" s="117"/>
      <c r="GI6" s="117"/>
      <c r="GJ6" s="117"/>
      <c r="GK6" s="117"/>
      <c r="GL6" s="117"/>
      <c r="GM6" s="117"/>
      <c r="GN6" s="117"/>
      <c r="GO6" s="117"/>
      <c r="GP6" s="117"/>
      <c r="GQ6" s="117"/>
      <c r="GR6" s="117"/>
      <c r="GS6" s="117"/>
      <c r="GT6" s="117"/>
      <c r="GU6" s="117"/>
      <c r="GV6" s="117"/>
      <c r="GW6" s="117"/>
      <c r="GX6" s="117"/>
      <c r="GY6" s="117"/>
      <c r="GZ6" s="117"/>
      <c r="HA6" s="117"/>
      <c r="HB6" s="117"/>
      <c r="HC6" s="117"/>
      <c r="HD6" s="117"/>
      <c r="HE6" s="117"/>
      <c r="HF6" s="117"/>
      <c r="HG6" s="117"/>
      <c r="HH6" s="117"/>
      <c r="HI6" s="117"/>
      <c r="HJ6" s="117"/>
      <c r="HK6" s="117"/>
      <c r="HL6" s="117"/>
      <c r="HM6" s="117"/>
      <c r="HN6" s="117"/>
      <c r="HO6" s="117"/>
      <c r="HP6" s="117"/>
      <c r="HQ6" s="117"/>
      <c r="HR6" s="117"/>
      <c r="HS6" s="117"/>
      <c r="HT6" s="117"/>
      <c r="HU6" s="117"/>
      <c r="HV6" s="117"/>
      <c r="HW6" s="117"/>
      <c r="HX6" s="117"/>
      <c r="HY6" s="117"/>
      <c r="HZ6" s="117"/>
      <c r="IA6" s="117"/>
      <c r="IB6" s="117"/>
      <c r="IC6" s="117"/>
      <c r="ID6" s="117"/>
      <c r="IE6" s="117"/>
      <c r="IF6" s="117"/>
      <c r="IG6" s="117"/>
      <c r="IH6" s="117"/>
      <c r="II6" s="117"/>
      <c r="IJ6" s="117"/>
      <c r="IK6" s="117"/>
      <c r="IL6" s="117"/>
      <c r="IM6" s="117"/>
      <c r="IN6" s="117"/>
      <c r="IO6" s="117"/>
      <c r="IP6" s="117"/>
      <c r="IQ6" s="117"/>
      <c r="IR6" s="117"/>
      <c r="IS6" s="117"/>
      <c r="IT6" s="117"/>
    </row>
    <row r="7" spans="1:254" ht="19.5" customHeight="1">
      <c r="A7" s="101" t="s">
        <v>105</v>
      </c>
      <c r="B7" s="101" t="s">
        <v>105</v>
      </c>
      <c r="C7" s="101">
        <v>1</v>
      </c>
      <c r="D7" s="101">
        <v>2</v>
      </c>
      <c r="E7" s="101">
        <v>3</v>
      </c>
      <c r="F7" s="101">
        <v>4</v>
      </c>
      <c r="G7" s="101">
        <v>5</v>
      </c>
      <c r="H7" s="102">
        <v>6</v>
      </c>
      <c r="I7" s="112">
        <v>7</v>
      </c>
      <c r="J7" s="113">
        <v>8</v>
      </c>
      <c r="K7" s="101">
        <v>9</v>
      </c>
      <c r="L7" s="101">
        <v>10</v>
      </c>
      <c r="M7" s="101">
        <v>11</v>
      </c>
      <c r="N7" s="101">
        <v>12</v>
      </c>
      <c r="O7" s="101">
        <v>13</v>
      </c>
      <c r="P7" s="101">
        <v>14</v>
      </c>
      <c r="Q7" s="101">
        <v>15</v>
      </c>
      <c r="R7" s="101">
        <v>16</v>
      </c>
      <c r="S7" s="101">
        <v>17</v>
      </c>
      <c r="T7" s="101">
        <v>18</v>
      </c>
      <c r="U7" s="116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119"/>
      <c r="CT7" s="119"/>
      <c r="CU7" s="119"/>
      <c r="CV7" s="119"/>
      <c r="CW7" s="119"/>
      <c r="CX7" s="119"/>
      <c r="CY7" s="119"/>
      <c r="CZ7" s="119"/>
      <c r="DA7" s="119"/>
      <c r="DB7" s="119"/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19"/>
      <c r="DT7" s="119"/>
      <c r="DU7" s="119"/>
      <c r="DV7" s="119"/>
      <c r="DW7" s="119"/>
      <c r="DX7" s="119"/>
      <c r="DY7" s="119"/>
      <c r="DZ7" s="119"/>
      <c r="EA7" s="119"/>
      <c r="EB7" s="119"/>
      <c r="EC7" s="119"/>
      <c r="ED7" s="119"/>
      <c r="EE7" s="119"/>
      <c r="EF7" s="119"/>
      <c r="EG7" s="119"/>
      <c r="EH7" s="119"/>
      <c r="EI7" s="119"/>
      <c r="EJ7" s="119"/>
      <c r="EK7" s="119"/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19"/>
      <c r="FC7" s="119"/>
      <c r="FD7" s="119"/>
      <c r="FE7" s="119"/>
      <c r="FF7" s="119"/>
      <c r="FG7" s="119"/>
      <c r="FH7" s="119"/>
      <c r="FI7" s="119"/>
      <c r="FJ7" s="119"/>
      <c r="FK7" s="119"/>
      <c r="FL7" s="119"/>
      <c r="FM7" s="119"/>
      <c r="FN7" s="119"/>
      <c r="FO7" s="119"/>
      <c r="FP7" s="119"/>
      <c r="FQ7" s="119"/>
      <c r="FR7" s="119"/>
      <c r="FS7" s="119"/>
      <c r="FT7" s="119"/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19"/>
      <c r="GL7" s="119"/>
      <c r="GM7" s="119"/>
      <c r="GN7" s="119"/>
      <c r="GO7" s="119"/>
      <c r="GP7" s="119"/>
      <c r="GQ7" s="119"/>
      <c r="GR7" s="119"/>
      <c r="GS7" s="119"/>
      <c r="GT7" s="119"/>
      <c r="GU7" s="119"/>
      <c r="GV7" s="119"/>
      <c r="GW7" s="119"/>
      <c r="GX7" s="119"/>
      <c r="GY7" s="119"/>
      <c r="GZ7" s="119"/>
      <c r="HA7" s="119"/>
      <c r="HB7" s="119"/>
      <c r="HC7" s="119"/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19"/>
      <c r="HU7" s="119"/>
      <c r="HV7" s="119"/>
      <c r="HW7" s="119"/>
      <c r="HX7" s="119"/>
      <c r="HY7" s="119"/>
      <c r="HZ7" s="119"/>
      <c r="IA7" s="119"/>
      <c r="IB7" s="119"/>
      <c r="IC7" s="119"/>
      <c r="ID7" s="119"/>
      <c r="IE7" s="119"/>
      <c r="IF7" s="119"/>
      <c r="IG7" s="119"/>
      <c r="IH7" s="119"/>
      <c r="II7" s="119"/>
      <c r="IJ7" s="119"/>
      <c r="IK7" s="119"/>
      <c r="IL7" s="119"/>
      <c r="IM7" s="119"/>
      <c r="IN7" s="119"/>
      <c r="IO7" s="119"/>
      <c r="IP7" s="119"/>
      <c r="IQ7" s="119"/>
      <c r="IR7" s="119"/>
      <c r="IS7" s="119"/>
      <c r="IT7" s="119"/>
    </row>
    <row r="8" spans="1:254" ht="27.75" customHeight="1">
      <c r="A8" s="103"/>
      <c r="B8" s="104" t="s">
        <v>106</v>
      </c>
      <c r="C8" s="15">
        <v>11209517</v>
      </c>
      <c r="D8" s="16">
        <v>4118378</v>
      </c>
      <c r="E8" s="16">
        <v>0</v>
      </c>
      <c r="F8" s="16">
        <v>0</v>
      </c>
      <c r="G8" s="16">
        <v>369000</v>
      </c>
      <c r="H8" s="16">
        <v>40000</v>
      </c>
      <c r="I8" s="16">
        <v>6482139</v>
      </c>
      <c r="J8" s="16">
        <v>0</v>
      </c>
      <c r="K8" s="16">
        <v>0</v>
      </c>
      <c r="L8" s="16">
        <v>0</v>
      </c>
      <c r="M8" s="16">
        <v>0</v>
      </c>
      <c r="N8" s="16">
        <v>200000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3">
        <v>0</v>
      </c>
      <c r="U8" s="120"/>
      <c r="V8" s="120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19"/>
      <c r="BR8" s="119"/>
      <c r="BS8" s="119"/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19"/>
      <c r="CE8" s="119"/>
      <c r="CF8" s="119"/>
      <c r="CG8" s="119"/>
      <c r="CH8" s="119"/>
      <c r="CI8" s="119"/>
      <c r="CJ8" s="119"/>
      <c r="CK8" s="119"/>
      <c r="CL8" s="119"/>
      <c r="CM8" s="119"/>
      <c r="CN8" s="119"/>
      <c r="CO8" s="119"/>
      <c r="CP8" s="119"/>
      <c r="CQ8" s="119"/>
      <c r="CR8" s="119"/>
      <c r="CS8" s="119"/>
      <c r="CT8" s="119"/>
      <c r="CU8" s="119"/>
      <c r="CV8" s="119"/>
      <c r="CW8" s="119"/>
      <c r="CX8" s="119"/>
      <c r="CY8" s="119"/>
      <c r="CZ8" s="119"/>
      <c r="DA8" s="119"/>
      <c r="DB8" s="119"/>
      <c r="DC8" s="119"/>
      <c r="DD8" s="119"/>
      <c r="DE8" s="119"/>
      <c r="DF8" s="119"/>
      <c r="DG8" s="119"/>
      <c r="DH8" s="119"/>
      <c r="DI8" s="119"/>
      <c r="DJ8" s="119"/>
      <c r="DK8" s="119"/>
      <c r="DL8" s="119"/>
      <c r="DM8" s="119"/>
      <c r="DN8" s="119"/>
      <c r="DO8" s="119"/>
      <c r="DP8" s="119"/>
      <c r="DQ8" s="119"/>
      <c r="DR8" s="119"/>
      <c r="DS8" s="119"/>
      <c r="DT8" s="119"/>
      <c r="DU8" s="119"/>
      <c r="DV8" s="119"/>
      <c r="DW8" s="119"/>
      <c r="DX8" s="119"/>
      <c r="DY8" s="119"/>
      <c r="DZ8" s="119"/>
      <c r="EA8" s="119"/>
      <c r="EB8" s="119"/>
      <c r="EC8" s="119"/>
      <c r="ED8" s="119"/>
      <c r="EE8" s="119"/>
      <c r="EF8" s="119"/>
      <c r="EG8" s="119"/>
      <c r="EH8" s="119"/>
      <c r="EI8" s="119"/>
      <c r="EJ8" s="119"/>
      <c r="EK8" s="119"/>
      <c r="EL8" s="119"/>
      <c r="EM8" s="119"/>
      <c r="EN8" s="119"/>
      <c r="EO8" s="119"/>
      <c r="EP8" s="119"/>
      <c r="EQ8" s="119"/>
      <c r="ER8" s="119"/>
      <c r="ES8" s="119"/>
      <c r="ET8" s="119"/>
      <c r="EU8" s="119"/>
      <c r="EV8" s="119"/>
      <c r="EW8" s="119"/>
      <c r="EX8" s="119"/>
      <c r="EY8" s="119"/>
      <c r="EZ8" s="119"/>
      <c r="FA8" s="119"/>
      <c r="FB8" s="119"/>
      <c r="FC8" s="119"/>
      <c r="FD8" s="119"/>
      <c r="FE8" s="119"/>
      <c r="FF8" s="119"/>
      <c r="FG8" s="119"/>
      <c r="FH8" s="119"/>
      <c r="FI8" s="119"/>
      <c r="FJ8" s="119"/>
      <c r="FK8" s="119"/>
      <c r="FL8" s="119"/>
      <c r="FM8" s="119"/>
      <c r="FN8" s="119"/>
      <c r="FO8" s="119"/>
      <c r="FP8" s="119"/>
      <c r="FQ8" s="119"/>
      <c r="FR8" s="119"/>
      <c r="FS8" s="119"/>
      <c r="FT8" s="119"/>
      <c r="FU8" s="119"/>
      <c r="FV8" s="119"/>
      <c r="FW8" s="119"/>
      <c r="FX8" s="119"/>
      <c r="FY8" s="119"/>
      <c r="FZ8" s="119"/>
      <c r="GA8" s="119"/>
      <c r="GB8" s="119"/>
      <c r="GC8" s="119"/>
      <c r="GD8" s="119"/>
      <c r="GE8" s="119"/>
      <c r="GF8" s="119"/>
      <c r="GG8" s="119"/>
      <c r="GH8" s="119"/>
      <c r="GI8" s="119"/>
      <c r="GJ8" s="119"/>
      <c r="GK8" s="119"/>
      <c r="GL8" s="119"/>
      <c r="GM8" s="119"/>
      <c r="GN8" s="119"/>
      <c r="GO8" s="119"/>
      <c r="GP8" s="119"/>
      <c r="GQ8" s="119"/>
      <c r="GR8" s="119"/>
      <c r="GS8" s="119"/>
      <c r="GT8" s="119"/>
      <c r="GU8" s="119"/>
      <c r="GV8" s="119"/>
      <c r="GW8" s="119"/>
      <c r="GX8" s="119"/>
      <c r="GY8" s="119"/>
      <c r="GZ8" s="119"/>
      <c r="HA8" s="119"/>
      <c r="HB8" s="119"/>
      <c r="HC8" s="119"/>
      <c r="HD8" s="119"/>
      <c r="HE8" s="119"/>
      <c r="HF8" s="119"/>
      <c r="HG8" s="119"/>
      <c r="HH8" s="119"/>
      <c r="HI8" s="119"/>
      <c r="HJ8" s="119"/>
      <c r="HK8" s="119"/>
      <c r="HL8" s="119"/>
      <c r="HM8" s="119"/>
      <c r="HN8" s="119"/>
      <c r="HO8" s="119"/>
      <c r="HP8" s="119"/>
      <c r="HQ8" s="119"/>
      <c r="HR8" s="119"/>
      <c r="HS8" s="119"/>
      <c r="HT8" s="119"/>
      <c r="HU8" s="119"/>
      <c r="HV8" s="119"/>
      <c r="HW8" s="119"/>
      <c r="HX8" s="119"/>
      <c r="HY8" s="119"/>
      <c r="HZ8" s="119"/>
      <c r="IA8" s="119"/>
      <c r="IB8" s="119"/>
      <c r="IC8" s="119"/>
      <c r="ID8" s="119"/>
      <c r="IE8" s="119"/>
      <c r="IF8" s="119"/>
      <c r="IG8" s="119"/>
      <c r="IH8" s="119"/>
      <c r="II8" s="119"/>
      <c r="IJ8" s="119"/>
      <c r="IK8" s="119"/>
      <c r="IL8" s="119"/>
      <c r="IM8" s="119"/>
      <c r="IN8" s="119"/>
      <c r="IO8" s="119"/>
      <c r="IP8" s="119"/>
      <c r="IQ8" s="119"/>
      <c r="IR8" s="119"/>
      <c r="IS8" s="119"/>
      <c r="IT8" s="119"/>
    </row>
    <row r="9" spans="1:254" ht="27.75" customHeight="1">
      <c r="A9" s="105" t="s">
        <v>107</v>
      </c>
      <c r="B9" s="106"/>
      <c r="C9" s="107">
        <v>11209517</v>
      </c>
      <c r="D9" s="108">
        <v>4118378</v>
      </c>
      <c r="E9" s="108">
        <v>0</v>
      </c>
      <c r="F9" s="108">
        <v>0</v>
      </c>
      <c r="G9" s="108">
        <v>369000</v>
      </c>
      <c r="H9" s="108">
        <v>40000</v>
      </c>
      <c r="I9" s="108">
        <v>6482139</v>
      </c>
      <c r="J9" s="108">
        <v>0</v>
      </c>
      <c r="K9" s="108">
        <v>0</v>
      </c>
      <c r="L9" s="108">
        <v>0</v>
      </c>
      <c r="M9" s="108">
        <v>0</v>
      </c>
      <c r="N9" s="108">
        <v>200000</v>
      </c>
      <c r="O9" s="108">
        <v>0</v>
      </c>
      <c r="P9" s="108">
        <v>0</v>
      </c>
      <c r="Q9" s="108">
        <v>0</v>
      </c>
      <c r="R9" s="108">
        <v>0</v>
      </c>
      <c r="S9" s="108">
        <v>0</v>
      </c>
      <c r="T9" s="121">
        <v>0</v>
      </c>
      <c r="U9" s="60"/>
    </row>
    <row r="10" spans="1:254" ht="27.75" customHeight="1">
      <c r="A10" s="103" t="s">
        <v>107</v>
      </c>
      <c r="B10" s="104" t="s">
        <v>108</v>
      </c>
      <c r="C10" s="15">
        <v>11209517</v>
      </c>
      <c r="D10" s="16">
        <v>4118378</v>
      </c>
      <c r="E10" s="16">
        <v>0</v>
      </c>
      <c r="F10" s="16">
        <v>0</v>
      </c>
      <c r="G10" s="16">
        <v>369000</v>
      </c>
      <c r="H10" s="16">
        <v>40000</v>
      </c>
      <c r="I10" s="16">
        <v>6482139</v>
      </c>
      <c r="J10" s="16">
        <v>0</v>
      </c>
      <c r="K10" s="16">
        <v>0</v>
      </c>
      <c r="L10" s="16">
        <v>0</v>
      </c>
      <c r="M10" s="16">
        <v>0</v>
      </c>
      <c r="N10" s="16">
        <v>200000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3">
        <v>0</v>
      </c>
      <c r="U10" s="17"/>
    </row>
    <row r="11" spans="1:254" ht="12.75" customHeigh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60"/>
      <c r="P11" s="60"/>
      <c r="Q11" s="17"/>
      <c r="R11" s="60"/>
      <c r="S11" s="60"/>
      <c r="T11" s="60"/>
      <c r="U11" s="60"/>
    </row>
    <row r="12" spans="1:254" ht="10.5" customHeight="1">
      <c r="A12" s="17"/>
      <c r="B12" s="17"/>
      <c r="C12" s="17"/>
      <c r="D12" s="17"/>
      <c r="E12" s="17"/>
      <c r="F12" s="17"/>
      <c r="G12" s="60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T12" s="17"/>
      <c r="U12" s="17"/>
      <c r="V12" s="17"/>
    </row>
    <row r="13" spans="1:254" ht="10.5" customHeight="1">
      <c r="A13" s="17"/>
      <c r="B13" s="17"/>
      <c r="C13" s="17"/>
      <c r="D13" s="109"/>
      <c r="E13" s="17"/>
      <c r="F13" s="17"/>
      <c r="G13" s="60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54" ht="10.5" customHeight="1">
      <c r="B14" s="17"/>
      <c r="C14" s="17"/>
      <c r="D14" s="17"/>
      <c r="E14" s="17"/>
      <c r="F14" s="17"/>
      <c r="G14" s="60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54" ht="10.5" customHeight="1">
      <c r="B15" s="17"/>
      <c r="C15" s="17"/>
      <c r="D15" s="17"/>
      <c r="E15" s="17"/>
      <c r="F15" s="17"/>
      <c r="G15" s="60"/>
      <c r="H15" s="17"/>
      <c r="I15" s="17"/>
      <c r="J15" s="17"/>
      <c r="K15" s="17"/>
      <c r="L15" s="17"/>
      <c r="M15" s="17"/>
      <c r="N15" s="17"/>
      <c r="O15" s="17"/>
      <c r="Q15" s="17"/>
      <c r="R15" s="17"/>
      <c r="S15" s="17"/>
      <c r="T15" s="17"/>
      <c r="U15" s="17"/>
      <c r="V15" s="17"/>
    </row>
    <row r="16" spans="1:254" ht="10.5" customHeight="1">
      <c r="B16" s="17"/>
      <c r="C16" s="17"/>
      <c r="D16" s="17"/>
      <c r="E16" s="17"/>
      <c r="F16" s="17"/>
      <c r="G16" s="60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54" ht="10.5" customHeight="1">
      <c r="B17" s="17"/>
      <c r="C17" s="17"/>
      <c r="D17" s="17"/>
      <c r="E17" s="17"/>
      <c r="F17" s="17"/>
      <c r="G17" s="60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54" ht="10.5" customHeight="1">
      <c r="B18" s="17"/>
      <c r="C18" s="17"/>
      <c r="D18" s="17"/>
      <c r="E18" s="17"/>
      <c r="F18" s="17"/>
      <c r="G18" s="60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</row>
    <row r="19" spans="1:254" ht="10.5" customHeight="1">
      <c r="B19" s="17"/>
      <c r="C19" s="17"/>
      <c r="D19" s="17"/>
      <c r="E19" s="17"/>
      <c r="F19" s="17"/>
      <c r="G19" s="60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</row>
    <row r="20" spans="1:254" ht="10.5" customHeight="1">
      <c r="B20" s="17"/>
      <c r="C20" s="17"/>
      <c r="D20" s="17"/>
      <c r="E20" s="17"/>
      <c r="F20" s="17"/>
      <c r="G20" s="60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</row>
    <row r="21" spans="1:254" ht="10.5" customHeight="1">
      <c r="B21" s="17"/>
      <c r="C21" s="17"/>
      <c r="D21" s="17"/>
      <c r="E21" s="17"/>
      <c r="F21" s="17"/>
      <c r="G21" s="60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254" ht="10.5" customHeight="1">
      <c r="B22" s="17"/>
      <c r="C22" s="17"/>
      <c r="D22" s="17"/>
      <c r="E22" s="17"/>
      <c r="F22" s="17"/>
      <c r="G22" s="60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1:254" ht="10.5" customHeight="1">
      <c r="B23" s="17"/>
      <c r="C23" s="17"/>
      <c r="D23" s="17"/>
      <c r="E23" s="17"/>
      <c r="F23" s="17"/>
      <c r="G23" s="60"/>
      <c r="H23" s="17"/>
      <c r="I23" s="17"/>
      <c r="J23" s="17"/>
      <c r="K23" s="17"/>
      <c r="L23" s="17"/>
      <c r="M23" s="17"/>
      <c r="N23" s="60"/>
      <c r="O23" s="17"/>
      <c r="P23" s="17"/>
      <c r="Q23" s="17"/>
      <c r="R23" s="17"/>
    </row>
    <row r="24" spans="1:254" ht="10.5" customHeight="1">
      <c r="A24" s="53"/>
      <c r="B24" s="53"/>
      <c r="C24" s="60"/>
      <c r="D24" s="53"/>
      <c r="E24" s="53"/>
      <c r="F24" s="60"/>
      <c r="G24" s="60"/>
      <c r="H24" s="60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  <c r="IJ24" s="53"/>
      <c r="IK24" s="53"/>
      <c r="IL24" s="53"/>
      <c r="IM24" s="53"/>
      <c r="IN24" s="53"/>
      <c r="IO24" s="53"/>
      <c r="IP24" s="53"/>
      <c r="IQ24" s="53"/>
      <c r="IR24" s="53"/>
      <c r="IS24" s="53"/>
      <c r="IT24" s="53"/>
    </row>
    <row r="25" spans="1:254" ht="10.5" customHeight="1">
      <c r="A25" s="53"/>
      <c r="B25" s="53"/>
      <c r="C25" s="53"/>
      <c r="D25" s="53"/>
      <c r="E25" s="53"/>
      <c r="F25" s="60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  <c r="IJ25" s="53"/>
      <c r="IK25" s="53"/>
      <c r="IL25" s="53"/>
      <c r="IM25" s="53"/>
      <c r="IN25" s="53"/>
      <c r="IO25" s="53"/>
      <c r="IP25" s="53"/>
      <c r="IQ25" s="53"/>
      <c r="IR25" s="53"/>
      <c r="IS25" s="53"/>
      <c r="IT25" s="53"/>
    </row>
  </sheetData>
  <mergeCells count="18">
    <mergeCell ref="A4:A6"/>
    <mergeCell ref="B4:B6"/>
    <mergeCell ref="C4:C6"/>
    <mergeCell ref="D5:D6"/>
    <mergeCell ref="I5:I6"/>
    <mergeCell ref="D4:J4"/>
    <mergeCell ref="K4:L4"/>
    <mergeCell ref="P4:T4"/>
    <mergeCell ref="E5:H5"/>
    <mergeCell ref="P5:Q5"/>
    <mergeCell ref="R5:S5"/>
    <mergeCell ref="J5:J6"/>
    <mergeCell ref="K5:K6"/>
    <mergeCell ref="L5:L6"/>
    <mergeCell ref="M4:M6"/>
    <mergeCell ref="N4:N6"/>
    <mergeCell ref="O4:O6"/>
    <mergeCell ref="T5:T6"/>
  </mergeCells>
  <phoneticPr fontId="10" type="noConversion"/>
  <printOptions horizontalCentered="1"/>
  <pageMargins left="0.74999998873613005" right="0.74999998873613005" top="0.999999984981507" bottom="0.999999984981507" header="0.499999992490753" footer="0.499999992490753"/>
  <pageSetup paperSize="9" scale="75" fitToHeight="10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4"/>
  <sheetViews>
    <sheetView showGridLines="0" showZeros="0" workbookViewId="0"/>
  </sheetViews>
  <sheetFormatPr defaultColWidth="9.1640625" defaultRowHeight="11.25"/>
  <cols>
    <col min="1" max="1" width="17.33203125" customWidth="1"/>
    <col min="2" max="2" width="26.83203125" customWidth="1"/>
    <col min="3" max="3" width="16.5" customWidth="1"/>
    <col min="4" max="12" width="12.33203125" customWidth="1"/>
    <col min="13" max="26" width="9.1640625" customWidth="1"/>
  </cols>
  <sheetData>
    <row r="1" spans="1:25" ht="16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9" t="s">
        <v>109</v>
      </c>
    </row>
    <row r="2" spans="1:25" ht="24" customHeight="1">
      <c r="A2" s="1" t="s">
        <v>110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X2" s="20"/>
      <c r="Y2" s="20"/>
    </row>
    <row r="3" spans="1:25" ht="15.75" customHeight="1">
      <c r="W3" s="21" t="s">
        <v>2</v>
      </c>
      <c r="X3" s="22"/>
      <c r="Y3" s="22"/>
    </row>
    <row r="4" spans="1:25" ht="20.25" customHeight="1">
      <c r="A4" s="132" t="s">
        <v>111</v>
      </c>
      <c r="B4" s="133" t="s">
        <v>112</v>
      </c>
      <c r="C4" s="132" t="s">
        <v>106</v>
      </c>
      <c r="D4" s="3" t="s">
        <v>113</v>
      </c>
      <c r="E4" s="4"/>
      <c r="F4" s="4"/>
      <c r="G4" s="4"/>
      <c r="H4" s="5" t="s">
        <v>114</v>
      </c>
      <c r="I4" s="5"/>
      <c r="J4" s="5"/>
      <c r="K4" s="5"/>
      <c r="L4" s="5"/>
      <c r="M4" s="5"/>
      <c r="N4" s="5"/>
      <c r="O4" s="5"/>
      <c r="P4" s="5"/>
      <c r="Q4" s="5"/>
      <c r="R4" s="5"/>
      <c r="S4" s="23"/>
      <c r="T4" s="132" t="s">
        <v>115</v>
      </c>
      <c r="U4" s="134" t="s">
        <v>116</v>
      </c>
      <c r="V4" s="134" t="s">
        <v>117</v>
      </c>
      <c r="W4" s="132" t="s">
        <v>118</v>
      </c>
      <c r="X4" s="24"/>
      <c r="Y4" s="24"/>
    </row>
    <row r="5" spans="1:25" ht="32.25" customHeight="1">
      <c r="A5" s="132"/>
      <c r="B5" s="133"/>
      <c r="C5" s="132"/>
      <c r="D5" s="133" t="s">
        <v>119</v>
      </c>
      <c r="E5" s="132" t="s">
        <v>10</v>
      </c>
      <c r="F5" s="132" t="s">
        <v>13</v>
      </c>
      <c r="G5" s="132" t="s">
        <v>120</v>
      </c>
      <c r="H5" s="6" t="s">
        <v>121</v>
      </c>
      <c r="I5" s="5"/>
      <c r="J5" s="5"/>
      <c r="K5" s="5"/>
      <c r="L5" s="5"/>
      <c r="M5" s="5" t="s">
        <v>122</v>
      </c>
      <c r="N5" s="5"/>
      <c r="O5" s="5"/>
      <c r="P5" s="5"/>
      <c r="Q5" s="5"/>
      <c r="R5" s="5"/>
      <c r="S5" s="23"/>
      <c r="T5" s="132"/>
      <c r="U5" s="134"/>
      <c r="V5" s="134"/>
      <c r="W5" s="132"/>
      <c r="X5" s="25"/>
      <c r="Y5" s="25"/>
    </row>
    <row r="6" spans="1:25" ht="30" customHeight="1">
      <c r="A6" s="132"/>
      <c r="B6" s="133"/>
      <c r="C6" s="132"/>
      <c r="D6" s="133"/>
      <c r="E6" s="132"/>
      <c r="F6" s="132"/>
      <c r="G6" s="132"/>
      <c r="H6" s="6" t="s">
        <v>119</v>
      </c>
      <c r="I6" s="5" t="s">
        <v>123</v>
      </c>
      <c r="J6" s="5" t="s">
        <v>124</v>
      </c>
      <c r="K6" s="18" t="s">
        <v>125</v>
      </c>
      <c r="L6" s="5" t="s">
        <v>126</v>
      </c>
      <c r="M6" s="5" t="s">
        <v>119</v>
      </c>
      <c r="N6" s="5" t="s">
        <v>127</v>
      </c>
      <c r="O6" s="5" t="s">
        <v>128</v>
      </c>
      <c r="P6" s="5" t="s">
        <v>129</v>
      </c>
      <c r="Q6" s="5" t="s">
        <v>130</v>
      </c>
      <c r="R6" s="5" t="s">
        <v>131</v>
      </c>
      <c r="S6" s="23" t="s">
        <v>132</v>
      </c>
      <c r="T6" s="132"/>
      <c r="U6" s="134"/>
      <c r="V6" s="134"/>
      <c r="W6" s="132"/>
      <c r="X6" s="25"/>
      <c r="Y6" s="25"/>
    </row>
    <row r="7" spans="1:25" ht="24" customHeight="1">
      <c r="A7" s="7" t="s">
        <v>133</v>
      </c>
      <c r="B7" s="8" t="s">
        <v>133</v>
      </c>
      <c r="C7" s="9">
        <v>1</v>
      </c>
      <c r="D7" s="9">
        <v>2</v>
      </c>
      <c r="E7" s="9">
        <v>3</v>
      </c>
      <c r="F7" s="9">
        <v>4</v>
      </c>
      <c r="G7" s="10">
        <v>5</v>
      </c>
      <c r="H7" s="10">
        <v>7</v>
      </c>
      <c r="I7" s="9">
        <v>8</v>
      </c>
      <c r="J7" s="9">
        <v>9</v>
      </c>
      <c r="K7" s="9">
        <v>10</v>
      </c>
      <c r="L7" s="9">
        <v>11</v>
      </c>
      <c r="M7" s="9">
        <v>12</v>
      </c>
      <c r="N7" s="9">
        <v>13</v>
      </c>
      <c r="O7" s="9">
        <v>14</v>
      </c>
      <c r="P7" s="9">
        <v>15</v>
      </c>
      <c r="Q7" s="9">
        <v>16</v>
      </c>
      <c r="R7" s="9">
        <v>17</v>
      </c>
      <c r="S7" s="10">
        <v>18</v>
      </c>
      <c r="T7" s="7">
        <v>19</v>
      </c>
      <c r="U7" s="7">
        <v>20</v>
      </c>
      <c r="V7" s="7">
        <v>21</v>
      </c>
      <c r="W7" s="7">
        <v>22</v>
      </c>
      <c r="X7" s="26"/>
      <c r="Y7" s="26"/>
    </row>
    <row r="8" spans="1:25" ht="24.75" customHeight="1">
      <c r="A8" s="11"/>
      <c r="B8" s="12" t="s">
        <v>106</v>
      </c>
      <c r="C8" s="13">
        <v>11209517</v>
      </c>
      <c r="D8" s="15">
        <v>2599517</v>
      </c>
      <c r="E8" s="16">
        <v>2334205</v>
      </c>
      <c r="F8" s="16">
        <v>217300</v>
      </c>
      <c r="G8" s="16">
        <v>48012</v>
      </c>
      <c r="H8" s="16">
        <v>8610000</v>
      </c>
      <c r="I8" s="16">
        <v>6010000</v>
      </c>
      <c r="J8" s="16">
        <v>0</v>
      </c>
      <c r="K8" s="16">
        <v>0</v>
      </c>
      <c r="L8" s="16">
        <v>2600000</v>
      </c>
      <c r="M8" s="13">
        <v>8610000</v>
      </c>
      <c r="N8" s="15">
        <v>8610000</v>
      </c>
      <c r="O8" s="16">
        <v>0</v>
      </c>
      <c r="P8" s="16">
        <v>0</v>
      </c>
      <c r="Q8" s="16">
        <v>0</v>
      </c>
      <c r="R8" s="16">
        <v>0</v>
      </c>
      <c r="S8" s="13">
        <v>0</v>
      </c>
      <c r="T8" s="15">
        <v>0</v>
      </c>
      <c r="U8" s="13">
        <v>0</v>
      </c>
      <c r="V8" s="15">
        <v>0</v>
      </c>
      <c r="W8" s="13">
        <v>0</v>
      </c>
      <c r="X8" s="17"/>
    </row>
    <row r="9" spans="1:25" ht="24.75" customHeight="1">
      <c r="A9" s="11" t="s">
        <v>107</v>
      </c>
      <c r="B9" s="12" t="s">
        <v>108</v>
      </c>
      <c r="C9" s="13">
        <v>11209517</v>
      </c>
      <c r="D9" s="15">
        <v>2599517</v>
      </c>
      <c r="E9" s="16">
        <v>2334205</v>
      </c>
      <c r="F9" s="16">
        <v>217300</v>
      </c>
      <c r="G9" s="16">
        <v>48012</v>
      </c>
      <c r="H9" s="16">
        <v>8610000</v>
      </c>
      <c r="I9" s="16">
        <v>6010000</v>
      </c>
      <c r="J9" s="16">
        <v>0</v>
      </c>
      <c r="K9" s="16">
        <v>0</v>
      </c>
      <c r="L9" s="16">
        <v>2600000</v>
      </c>
      <c r="M9" s="13">
        <v>8610000</v>
      </c>
      <c r="N9" s="15">
        <v>8610000</v>
      </c>
      <c r="O9" s="16">
        <v>0</v>
      </c>
      <c r="P9" s="16">
        <v>0</v>
      </c>
      <c r="Q9" s="16">
        <v>0</v>
      </c>
      <c r="R9" s="16">
        <v>0</v>
      </c>
      <c r="S9" s="13">
        <v>0</v>
      </c>
      <c r="T9" s="15">
        <v>0</v>
      </c>
      <c r="U9" s="13">
        <v>0</v>
      </c>
      <c r="V9" s="15">
        <v>0</v>
      </c>
      <c r="W9" s="13">
        <v>0</v>
      </c>
      <c r="X9" s="17"/>
      <c r="Y9" s="17"/>
    </row>
    <row r="10" spans="1:25" ht="24.75" customHeight="1">
      <c r="A10" s="11" t="s">
        <v>134</v>
      </c>
      <c r="B10" s="12" t="s">
        <v>135</v>
      </c>
      <c r="C10" s="13">
        <v>2600000</v>
      </c>
      <c r="D10" s="15">
        <v>0</v>
      </c>
      <c r="E10" s="16">
        <v>0</v>
      </c>
      <c r="F10" s="16">
        <v>0</v>
      </c>
      <c r="G10" s="16">
        <v>0</v>
      </c>
      <c r="H10" s="16">
        <v>2600000</v>
      </c>
      <c r="I10" s="16">
        <v>0</v>
      </c>
      <c r="J10" s="16">
        <v>0</v>
      </c>
      <c r="K10" s="16">
        <v>0</v>
      </c>
      <c r="L10" s="16">
        <v>2600000</v>
      </c>
      <c r="M10" s="13">
        <v>2600000</v>
      </c>
      <c r="N10" s="15">
        <v>2600000</v>
      </c>
      <c r="O10" s="16">
        <v>0</v>
      </c>
      <c r="P10" s="16">
        <v>0</v>
      </c>
      <c r="Q10" s="16">
        <v>0</v>
      </c>
      <c r="R10" s="16">
        <v>0</v>
      </c>
      <c r="S10" s="13">
        <v>0</v>
      </c>
      <c r="T10" s="15">
        <v>0</v>
      </c>
      <c r="U10" s="13">
        <v>0</v>
      </c>
      <c r="V10" s="15">
        <v>0</v>
      </c>
      <c r="W10" s="13">
        <v>0</v>
      </c>
      <c r="X10" s="17"/>
      <c r="Y10" s="17"/>
    </row>
    <row r="11" spans="1:25" ht="24.75" customHeight="1">
      <c r="A11" s="11" t="s">
        <v>136</v>
      </c>
      <c r="B11" s="12" t="s">
        <v>137</v>
      </c>
      <c r="C11" s="13">
        <v>8060339</v>
      </c>
      <c r="D11" s="15">
        <v>2050339</v>
      </c>
      <c r="E11" s="16">
        <v>1785027</v>
      </c>
      <c r="F11" s="16">
        <v>217300</v>
      </c>
      <c r="G11" s="16">
        <v>48012</v>
      </c>
      <c r="H11" s="16">
        <v>6010000</v>
      </c>
      <c r="I11" s="16">
        <v>6010000</v>
      </c>
      <c r="J11" s="16">
        <v>0</v>
      </c>
      <c r="K11" s="16">
        <v>0</v>
      </c>
      <c r="L11" s="16">
        <v>0</v>
      </c>
      <c r="M11" s="13">
        <v>6010000</v>
      </c>
      <c r="N11" s="15">
        <v>6010000</v>
      </c>
      <c r="O11" s="16">
        <v>0</v>
      </c>
      <c r="P11" s="16">
        <v>0</v>
      </c>
      <c r="Q11" s="16">
        <v>0</v>
      </c>
      <c r="R11" s="16">
        <v>0</v>
      </c>
      <c r="S11" s="13">
        <v>0</v>
      </c>
      <c r="T11" s="15">
        <v>0</v>
      </c>
      <c r="U11" s="13">
        <v>0</v>
      </c>
      <c r="V11" s="15">
        <v>0</v>
      </c>
      <c r="W11" s="13">
        <v>0</v>
      </c>
    </row>
    <row r="12" spans="1:25" ht="24.75" customHeight="1">
      <c r="A12" s="11" t="s">
        <v>138</v>
      </c>
      <c r="B12" s="12" t="s">
        <v>139</v>
      </c>
      <c r="C12" s="13">
        <v>210804</v>
      </c>
      <c r="D12" s="15">
        <v>210804</v>
      </c>
      <c r="E12" s="16">
        <v>210804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3">
        <v>0</v>
      </c>
      <c r="N12" s="15">
        <v>0</v>
      </c>
      <c r="O12" s="16">
        <v>0</v>
      </c>
      <c r="P12" s="16">
        <v>0</v>
      </c>
      <c r="Q12" s="16">
        <v>0</v>
      </c>
      <c r="R12" s="16">
        <v>0</v>
      </c>
      <c r="S12" s="13">
        <v>0</v>
      </c>
      <c r="T12" s="15">
        <v>0</v>
      </c>
      <c r="U12" s="13">
        <v>0</v>
      </c>
      <c r="V12" s="15">
        <v>0</v>
      </c>
      <c r="W12" s="13">
        <v>0</v>
      </c>
    </row>
    <row r="13" spans="1:25" ht="24.75" customHeight="1">
      <c r="A13" s="11" t="s">
        <v>140</v>
      </c>
      <c r="B13" s="12" t="s">
        <v>141</v>
      </c>
      <c r="C13" s="13">
        <v>17400</v>
      </c>
      <c r="D13" s="15">
        <v>17400</v>
      </c>
      <c r="E13" s="16">
        <v>17400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3">
        <v>0</v>
      </c>
      <c r="N13" s="15">
        <v>0</v>
      </c>
      <c r="O13" s="16">
        <v>0</v>
      </c>
      <c r="P13" s="16">
        <v>0</v>
      </c>
      <c r="Q13" s="16">
        <v>0</v>
      </c>
      <c r="R13" s="16">
        <v>0</v>
      </c>
      <c r="S13" s="13">
        <v>0</v>
      </c>
      <c r="T13" s="15">
        <v>0</v>
      </c>
      <c r="U13" s="13">
        <v>0</v>
      </c>
      <c r="V13" s="15">
        <v>0</v>
      </c>
      <c r="W13" s="13">
        <v>0</v>
      </c>
    </row>
    <row r="14" spans="1:25" ht="24.75" customHeight="1">
      <c r="A14" s="11" t="s">
        <v>142</v>
      </c>
      <c r="B14" s="12" t="s">
        <v>143</v>
      </c>
      <c r="C14" s="13">
        <v>102442</v>
      </c>
      <c r="D14" s="15">
        <v>102442</v>
      </c>
      <c r="E14" s="16">
        <v>102442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3">
        <v>0</v>
      </c>
      <c r="N14" s="15">
        <v>0</v>
      </c>
      <c r="O14" s="16">
        <v>0</v>
      </c>
      <c r="P14" s="16">
        <v>0</v>
      </c>
      <c r="Q14" s="16">
        <v>0</v>
      </c>
      <c r="R14" s="16">
        <v>0</v>
      </c>
      <c r="S14" s="13">
        <v>0</v>
      </c>
      <c r="T14" s="15">
        <v>0</v>
      </c>
      <c r="U14" s="13">
        <v>0</v>
      </c>
      <c r="V14" s="15">
        <v>0</v>
      </c>
      <c r="W14" s="13">
        <v>0</v>
      </c>
    </row>
    <row r="15" spans="1:25" ht="24.75" customHeight="1">
      <c r="A15" s="11" t="s">
        <v>144</v>
      </c>
      <c r="B15" s="12" t="s">
        <v>145</v>
      </c>
      <c r="C15" s="13">
        <v>185484</v>
      </c>
      <c r="D15" s="15">
        <v>185484</v>
      </c>
      <c r="E15" s="16">
        <v>185484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3">
        <v>0</v>
      </c>
      <c r="N15" s="15">
        <v>0</v>
      </c>
      <c r="O15" s="16">
        <v>0</v>
      </c>
      <c r="P15" s="16">
        <v>0</v>
      </c>
      <c r="Q15" s="16">
        <v>0</v>
      </c>
      <c r="R15" s="16">
        <v>0</v>
      </c>
      <c r="S15" s="13">
        <v>0</v>
      </c>
      <c r="T15" s="15">
        <v>0</v>
      </c>
      <c r="U15" s="13">
        <v>0</v>
      </c>
      <c r="V15" s="15">
        <v>0</v>
      </c>
      <c r="W15" s="13">
        <v>0</v>
      </c>
    </row>
    <row r="16" spans="1:25" ht="24.75" customHeight="1">
      <c r="A16" s="11" t="s">
        <v>146</v>
      </c>
      <c r="B16" s="12" t="s">
        <v>147</v>
      </c>
      <c r="C16" s="13">
        <v>33048</v>
      </c>
      <c r="D16" s="15">
        <v>33048</v>
      </c>
      <c r="E16" s="16">
        <v>33048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3">
        <v>0</v>
      </c>
      <c r="N16" s="15">
        <v>0</v>
      </c>
      <c r="O16" s="16">
        <v>0</v>
      </c>
      <c r="P16" s="16">
        <v>0</v>
      </c>
      <c r="Q16" s="16">
        <v>0</v>
      </c>
      <c r="R16" s="16">
        <v>0</v>
      </c>
      <c r="S16" s="13">
        <v>0</v>
      </c>
      <c r="T16" s="15">
        <v>0</v>
      </c>
      <c r="U16" s="13">
        <v>0</v>
      </c>
      <c r="V16" s="15">
        <v>0</v>
      </c>
      <c r="W16" s="13">
        <v>0</v>
      </c>
    </row>
    <row r="17" spans="1:25" ht="9.75" customHeight="1">
      <c r="A17" s="17"/>
      <c r="B17" s="17"/>
      <c r="C17" s="17"/>
      <c r="D17" s="17"/>
      <c r="F17" s="17"/>
      <c r="G17" s="17"/>
      <c r="H17" s="17"/>
      <c r="J17" s="17"/>
      <c r="K17" s="17"/>
      <c r="P17" s="17"/>
      <c r="Q17" s="17"/>
      <c r="R17" s="17"/>
      <c r="T17" s="17"/>
      <c r="U17" s="17"/>
      <c r="V17" s="17"/>
      <c r="X17" s="17"/>
      <c r="Y17" s="17"/>
    </row>
    <row r="18" spans="1:25" ht="9.75" customHeight="1">
      <c r="A18" s="17"/>
      <c r="B18" s="17"/>
      <c r="C18" s="17"/>
      <c r="G18" s="17"/>
      <c r="I18" s="17"/>
      <c r="T18" s="17"/>
      <c r="U18" s="17"/>
    </row>
    <row r="19" spans="1:25" ht="9.75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T19" s="17"/>
    </row>
    <row r="20" spans="1:25" ht="9.75" customHeight="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25" ht="9.75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25" ht="9.75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25" ht="9.75" customHeight="1">
      <c r="C23" s="17"/>
    </row>
    <row r="24" spans="1:25" ht="9.75" customHeight="1">
      <c r="C24" s="17"/>
    </row>
  </sheetData>
  <mergeCells count="11">
    <mergeCell ref="W4:W6"/>
    <mergeCell ref="F5:F6"/>
    <mergeCell ref="G5:G6"/>
    <mergeCell ref="T4:T6"/>
    <mergeCell ref="U4:U6"/>
    <mergeCell ref="V4:V6"/>
    <mergeCell ref="A4:A6"/>
    <mergeCell ref="B4:B6"/>
    <mergeCell ref="C4:C6"/>
    <mergeCell ref="D5:D6"/>
    <mergeCell ref="E5:E6"/>
  </mergeCells>
  <phoneticPr fontId="10" type="noConversion"/>
  <printOptions horizontalCentered="1"/>
  <pageMargins left="0.74999998873613005" right="0.74999998873613005" top="0.999999984981507" bottom="0.999999984981507" header="0.499999992490753" footer="0.499999992490753"/>
  <pageSetup paperSize="9" scale="57" fitToHeight="100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8"/>
  <sheetViews>
    <sheetView showGridLines="0" showZeros="0" workbookViewId="0"/>
  </sheetViews>
  <sheetFormatPr defaultColWidth="9.1640625" defaultRowHeight="12.75" customHeight="1"/>
  <cols>
    <col min="1" max="1" width="42.5" customWidth="1"/>
    <col min="2" max="2" width="19.83203125" customWidth="1"/>
    <col min="3" max="3" width="38.83203125" customWidth="1"/>
    <col min="4" max="4" width="19" customWidth="1"/>
    <col min="5" max="5" width="40.5" customWidth="1"/>
    <col min="6" max="6" width="20.33203125" customWidth="1"/>
    <col min="7" max="10" width="9" customWidth="1"/>
    <col min="11" max="11" width="9.1640625" customWidth="1"/>
  </cols>
  <sheetData>
    <row r="1" spans="1:10" ht="12.75" customHeight="1">
      <c r="A1" s="45"/>
      <c r="B1" s="46"/>
      <c r="C1" s="46"/>
      <c r="D1" s="46"/>
      <c r="E1" s="46"/>
      <c r="F1" s="47" t="s">
        <v>148</v>
      </c>
      <c r="G1" s="46"/>
      <c r="H1" s="46"/>
      <c r="I1" s="46"/>
      <c r="J1" s="46"/>
    </row>
    <row r="2" spans="1:10" ht="22.5" customHeight="1">
      <c r="A2" s="124" t="s">
        <v>149</v>
      </c>
      <c r="B2" s="124"/>
      <c r="C2" s="124"/>
      <c r="D2" s="124"/>
      <c r="E2" s="124"/>
      <c r="F2" s="124"/>
      <c r="G2" s="46"/>
      <c r="H2" s="46"/>
      <c r="I2" s="46"/>
      <c r="J2" s="46"/>
    </row>
    <row r="3" spans="1:10" ht="21" customHeight="1">
      <c r="A3" s="48"/>
      <c r="B3" s="48"/>
      <c r="C3" s="48"/>
      <c r="D3" s="49"/>
      <c r="E3" s="48"/>
      <c r="F3" s="50" t="s">
        <v>2</v>
      </c>
      <c r="G3" s="51"/>
      <c r="H3" s="51"/>
      <c r="I3" s="51"/>
      <c r="J3" s="51"/>
    </row>
    <row r="4" spans="1:10" ht="17.45" customHeight="1">
      <c r="A4" s="125" t="s">
        <v>3</v>
      </c>
      <c r="B4" s="125"/>
      <c r="C4" s="125" t="s">
        <v>4</v>
      </c>
      <c r="D4" s="125"/>
      <c r="E4" s="125"/>
      <c r="F4" s="125"/>
      <c r="G4" s="53"/>
      <c r="H4" s="53"/>
      <c r="I4" s="53"/>
      <c r="J4" s="53"/>
    </row>
    <row r="5" spans="1:10" ht="17.45" customHeight="1">
      <c r="A5" s="52" t="s">
        <v>5</v>
      </c>
      <c r="B5" s="52" t="s">
        <v>6</v>
      </c>
      <c r="C5" s="52" t="s">
        <v>7</v>
      </c>
      <c r="D5" s="54" t="s">
        <v>6</v>
      </c>
      <c r="E5" s="52" t="s">
        <v>8</v>
      </c>
      <c r="F5" s="55" t="s">
        <v>6</v>
      </c>
      <c r="G5" s="53"/>
      <c r="H5" s="53"/>
      <c r="I5" s="53"/>
      <c r="J5" s="53"/>
    </row>
    <row r="6" spans="1:10" ht="17.25" customHeight="1">
      <c r="A6" s="56" t="s">
        <v>9</v>
      </c>
      <c r="B6" s="13">
        <f>B7+B16</f>
        <v>4527378</v>
      </c>
      <c r="C6" s="57" t="s">
        <v>10</v>
      </c>
      <c r="D6" s="58">
        <v>2232066</v>
      </c>
      <c r="E6" s="59" t="s">
        <v>11</v>
      </c>
      <c r="F6" s="58">
        <v>3983139</v>
      </c>
      <c r="G6" s="60"/>
      <c r="H6" s="53"/>
      <c r="I6" s="53"/>
      <c r="J6" s="53"/>
    </row>
    <row r="7" spans="1:10" ht="17.25" customHeight="1">
      <c r="A7" s="56" t="s">
        <v>12</v>
      </c>
      <c r="B7" s="58">
        <f>B8+B9+B14+B15</f>
        <v>4527378</v>
      </c>
      <c r="C7" s="61" t="s">
        <v>13</v>
      </c>
      <c r="D7" s="58">
        <v>2277300</v>
      </c>
      <c r="E7" s="62" t="s">
        <v>14</v>
      </c>
      <c r="F7" s="58">
        <v>0</v>
      </c>
      <c r="G7" s="60"/>
      <c r="H7" s="53"/>
      <c r="I7" s="53"/>
      <c r="J7" s="53"/>
    </row>
    <row r="8" spans="1:10" ht="17.25" customHeight="1">
      <c r="A8" s="30" t="s">
        <v>15</v>
      </c>
      <c r="B8" s="13">
        <v>4118378</v>
      </c>
      <c r="C8" s="63" t="s">
        <v>16</v>
      </c>
      <c r="D8" s="58">
        <v>18012</v>
      </c>
      <c r="E8" s="62" t="s">
        <v>17</v>
      </c>
      <c r="F8" s="58">
        <v>0</v>
      </c>
      <c r="G8" s="60"/>
      <c r="H8" s="53"/>
      <c r="I8" s="53"/>
      <c r="J8" s="53"/>
    </row>
    <row r="9" spans="1:10" ht="17.25" customHeight="1">
      <c r="A9" s="56" t="s">
        <v>18</v>
      </c>
      <c r="B9" s="64">
        <f>B10+B11+B12+B13</f>
        <v>409000</v>
      </c>
      <c r="C9" s="63" t="s">
        <v>19</v>
      </c>
      <c r="D9" s="58">
        <v>0</v>
      </c>
      <c r="E9" s="59" t="s">
        <v>20</v>
      </c>
      <c r="F9" s="58">
        <v>0</v>
      </c>
      <c r="G9" s="60"/>
      <c r="H9" s="53"/>
      <c r="I9" s="53"/>
      <c r="J9" s="53"/>
    </row>
    <row r="10" spans="1:10" ht="17.25" customHeight="1">
      <c r="A10" s="30" t="s">
        <v>21</v>
      </c>
      <c r="B10" s="58">
        <v>0</v>
      </c>
      <c r="C10" s="63" t="s">
        <v>22</v>
      </c>
      <c r="D10" s="58">
        <v>0</v>
      </c>
      <c r="E10" s="59" t="s">
        <v>23</v>
      </c>
      <c r="F10" s="58">
        <v>0</v>
      </c>
      <c r="G10" s="60"/>
      <c r="H10" s="53"/>
      <c r="I10" s="53"/>
      <c r="J10" s="53"/>
    </row>
    <row r="11" spans="1:10" ht="17.25" customHeight="1">
      <c r="A11" s="30" t="s">
        <v>24</v>
      </c>
      <c r="B11" s="58">
        <v>0</v>
      </c>
      <c r="C11" s="63" t="s">
        <v>25</v>
      </c>
      <c r="D11" s="58">
        <v>0</v>
      </c>
      <c r="E11" s="59" t="s">
        <v>26</v>
      </c>
      <c r="F11" s="58">
        <v>0</v>
      </c>
      <c r="G11" s="60"/>
      <c r="H11" s="60"/>
      <c r="I11" s="53"/>
      <c r="J11" s="53"/>
    </row>
    <row r="12" spans="1:10" ht="17.25" customHeight="1">
      <c r="A12" s="30" t="s">
        <v>27</v>
      </c>
      <c r="B12" s="58">
        <v>369000</v>
      </c>
      <c r="C12" s="63" t="s">
        <v>28</v>
      </c>
      <c r="D12" s="58">
        <v>0</v>
      </c>
      <c r="E12" s="59" t="s">
        <v>29</v>
      </c>
      <c r="F12" s="58">
        <v>0</v>
      </c>
      <c r="G12" s="60"/>
      <c r="H12" s="60"/>
      <c r="I12" s="60"/>
      <c r="J12" s="53"/>
    </row>
    <row r="13" spans="1:10" ht="17.25" customHeight="1">
      <c r="A13" s="65" t="s">
        <v>30</v>
      </c>
      <c r="B13" s="58">
        <v>40000</v>
      </c>
      <c r="C13" s="63" t="s">
        <v>31</v>
      </c>
      <c r="D13" s="58">
        <v>0</v>
      </c>
      <c r="E13" s="59" t="s">
        <v>32</v>
      </c>
      <c r="F13" s="58">
        <v>227297</v>
      </c>
      <c r="G13" s="60"/>
      <c r="H13" s="60"/>
      <c r="I13" s="60"/>
      <c r="J13" s="53"/>
    </row>
    <row r="14" spans="1:10" ht="17.25" customHeight="1">
      <c r="A14" s="65"/>
      <c r="B14" s="66"/>
      <c r="C14" s="63" t="s">
        <v>34</v>
      </c>
      <c r="D14" s="58">
        <v>0</v>
      </c>
      <c r="E14" s="59" t="s">
        <v>35</v>
      </c>
      <c r="F14" s="58">
        <v>98410</v>
      </c>
      <c r="G14" s="67"/>
      <c r="H14" s="60"/>
      <c r="I14" s="60"/>
      <c r="J14" s="60"/>
    </row>
    <row r="15" spans="1:10" ht="17.25" customHeight="1">
      <c r="A15" s="65"/>
      <c r="B15" s="68"/>
      <c r="C15" s="63" t="s">
        <v>37</v>
      </c>
      <c r="D15" s="13">
        <v>0</v>
      </c>
      <c r="E15" s="59" t="s">
        <v>38</v>
      </c>
      <c r="F15" s="58">
        <v>0</v>
      </c>
      <c r="G15" s="60"/>
      <c r="H15" s="60"/>
      <c r="I15" s="60"/>
      <c r="J15" s="60"/>
    </row>
    <row r="16" spans="1:10" ht="17.25" customHeight="1">
      <c r="A16" s="69"/>
      <c r="B16" s="64"/>
      <c r="C16" s="70"/>
      <c r="D16" s="71"/>
      <c r="E16" s="65" t="s">
        <v>40</v>
      </c>
      <c r="F16" s="58">
        <v>0</v>
      </c>
      <c r="G16" s="60"/>
      <c r="H16" s="60"/>
      <c r="I16" s="60"/>
      <c r="J16" s="60"/>
    </row>
    <row r="17" spans="1:11" ht="17.25" customHeight="1">
      <c r="A17" s="72"/>
      <c r="B17" s="58"/>
      <c r="C17" s="73"/>
      <c r="D17" s="13"/>
      <c r="E17" s="65" t="s">
        <v>42</v>
      </c>
      <c r="F17" s="58">
        <v>0</v>
      </c>
      <c r="G17" s="60"/>
      <c r="H17" s="60"/>
      <c r="I17" s="60"/>
      <c r="J17" s="53"/>
      <c r="K17" s="17"/>
    </row>
    <row r="18" spans="1:11" ht="21" customHeight="1">
      <c r="A18" s="72"/>
      <c r="B18" s="58"/>
      <c r="C18" s="73"/>
      <c r="D18" s="13"/>
      <c r="E18" s="65" t="s">
        <v>44</v>
      </c>
      <c r="F18" s="58">
        <v>0</v>
      </c>
      <c r="G18" s="60"/>
      <c r="H18" s="60"/>
      <c r="I18" s="60"/>
      <c r="J18" s="60"/>
      <c r="K18" s="17"/>
    </row>
    <row r="19" spans="1:11" ht="19.5" customHeight="1">
      <c r="A19" s="72"/>
      <c r="B19" s="58"/>
      <c r="C19" s="73"/>
      <c r="D19" s="13"/>
      <c r="E19" s="65" t="s">
        <v>46</v>
      </c>
      <c r="F19" s="58">
        <v>0</v>
      </c>
      <c r="G19" s="60"/>
      <c r="H19" s="60"/>
      <c r="I19" s="53"/>
      <c r="J19" s="53"/>
      <c r="K19" s="17"/>
    </row>
    <row r="20" spans="1:11" ht="17.25" customHeight="1">
      <c r="A20" s="72"/>
      <c r="B20" s="58"/>
      <c r="C20" s="74"/>
      <c r="D20" s="13"/>
      <c r="E20" s="65" t="s">
        <v>48</v>
      </c>
      <c r="F20" s="58">
        <v>0</v>
      </c>
      <c r="G20" s="60"/>
      <c r="H20" s="60"/>
      <c r="I20" s="53"/>
      <c r="J20" s="53"/>
    </row>
    <row r="21" spans="1:11" ht="17.25" customHeight="1">
      <c r="A21" s="72"/>
      <c r="B21" s="13"/>
      <c r="C21" s="74"/>
      <c r="D21" s="13"/>
      <c r="E21" s="65" t="s">
        <v>50</v>
      </c>
      <c r="F21" s="58">
        <v>0</v>
      </c>
      <c r="G21" s="60"/>
      <c r="H21" s="53"/>
      <c r="I21" s="53"/>
      <c r="J21" s="53"/>
    </row>
    <row r="22" spans="1:11" ht="17.25" customHeight="1">
      <c r="A22" s="75"/>
      <c r="B22" s="76"/>
      <c r="C22" s="75"/>
      <c r="D22" s="13"/>
      <c r="E22" s="65" t="s">
        <v>51</v>
      </c>
      <c r="F22" s="58">
        <v>0</v>
      </c>
      <c r="G22" s="60"/>
      <c r="H22" s="53"/>
      <c r="I22" s="53"/>
      <c r="J22" s="53"/>
    </row>
    <row r="23" spans="1:11" ht="17.25" customHeight="1">
      <c r="A23" s="77"/>
      <c r="B23" s="78"/>
      <c r="C23" s="79"/>
      <c r="D23" s="78"/>
      <c r="E23" s="65" t="s">
        <v>52</v>
      </c>
      <c r="F23" s="58">
        <v>0</v>
      </c>
      <c r="G23" s="60"/>
      <c r="H23" s="53"/>
      <c r="I23" s="53"/>
      <c r="J23" s="53"/>
    </row>
    <row r="24" spans="1:11" ht="17.25" customHeight="1">
      <c r="A24" s="56"/>
      <c r="B24" s="13"/>
      <c r="C24" s="80"/>
      <c r="D24" s="78"/>
      <c r="E24" s="65" t="s">
        <v>54</v>
      </c>
      <c r="F24" s="58">
        <v>218532</v>
      </c>
      <c r="G24" s="60"/>
      <c r="H24" s="60"/>
      <c r="I24" s="53"/>
      <c r="J24" s="53"/>
    </row>
    <row r="25" spans="1:11" ht="15.75" customHeight="1">
      <c r="A25" s="81"/>
      <c r="B25" s="81"/>
      <c r="C25" s="80"/>
      <c r="D25" s="78"/>
      <c r="E25" s="65" t="s">
        <v>55</v>
      </c>
      <c r="F25" s="58">
        <v>0</v>
      </c>
      <c r="G25" s="60"/>
      <c r="H25" s="60"/>
      <c r="I25" s="53"/>
      <c r="J25" s="53"/>
    </row>
    <row r="26" spans="1:11" ht="17.25" customHeight="1">
      <c r="A26" s="81"/>
      <c r="B26" s="82"/>
      <c r="C26" s="80"/>
      <c r="D26" s="78"/>
      <c r="E26" s="65" t="s">
        <v>57</v>
      </c>
      <c r="F26" s="58">
        <v>0</v>
      </c>
      <c r="G26" s="60"/>
      <c r="H26" s="60"/>
      <c r="I26" s="53"/>
      <c r="J26" s="53"/>
    </row>
    <row r="27" spans="1:11" ht="17.25" customHeight="1">
      <c r="A27" s="81"/>
      <c r="B27" s="81"/>
      <c r="C27" s="80"/>
      <c r="D27" s="78"/>
      <c r="E27" s="65" t="s">
        <v>59</v>
      </c>
      <c r="F27" s="58">
        <v>0</v>
      </c>
      <c r="G27" s="60"/>
      <c r="H27" s="60"/>
      <c r="I27" s="53"/>
      <c r="J27" s="53"/>
    </row>
    <row r="28" spans="1:11" ht="17.25" customHeight="1">
      <c r="A28" s="81"/>
      <c r="B28" s="81"/>
      <c r="C28" s="83"/>
      <c r="D28" s="78"/>
      <c r="E28" s="65" t="s">
        <v>61</v>
      </c>
      <c r="F28" s="58">
        <v>0</v>
      </c>
      <c r="G28" s="60"/>
      <c r="H28" s="60"/>
      <c r="I28" s="53"/>
      <c r="J28" s="53"/>
    </row>
    <row r="29" spans="1:11" ht="17.25" customHeight="1">
      <c r="A29" s="81"/>
      <c r="B29" s="81"/>
      <c r="C29" s="83"/>
      <c r="D29" s="78"/>
      <c r="E29" s="65" t="s">
        <v>63</v>
      </c>
      <c r="F29" s="58">
        <v>0</v>
      </c>
      <c r="G29" s="60"/>
      <c r="H29" s="60"/>
      <c r="I29" s="53"/>
      <c r="J29" s="53"/>
    </row>
    <row r="30" spans="1:11" ht="18.75" customHeight="1">
      <c r="A30" s="81"/>
      <c r="B30" s="81"/>
      <c r="C30" s="80"/>
      <c r="D30" s="78"/>
      <c r="E30" s="65" t="s">
        <v>65</v>
      </c>
      <c r="F30" s="58">
        <v>0</v>
      </c>
      <c r="G30" s="60"/>
      <c r="H30" s="60"/>
      <c r="I30" s="53"/>
      <c r="J30" s="53"/>
    </row>
    <row r="31" spans="1:11" ht="21.75" customHeight="1">
      <c r="A31" s="81"/>
      <c r="B31" s="82"/>
      <c r="C31" s="83"/>
      <c r="D31" s="78"/>
      <c r="E31" s="65" t="s">
        <v>67</v>
      </c>
      <c r="F31" s="58">
        <v>0</v>
      </c>
      <c r="G31" s="60"/>
      <c r="H31" s="53"/>
      <c r="I31" s="53"/>
      <c r="J31" s="53"/>
    </row>
    <row r="32" spans="1:11" ht="18" customHeight="1">
      <c r="A32" s="81"/>
      <c r="B32" s="81"/>
      <c r="C32" s="83"/>
      <c r="D32" s="84"/>
      <c r="E32" s="65" t="s">
        <v>69</v>
      </c>
      <c r="F32" s="58">
        <v>0</v>
      </c>
      <c r="G32" s="60"/>
      <c r="H32" s="53"/>
      <c r="I32" s="53"/>
      <c r="J32" s="53"/>
    </row>
    <row r="33" spans="1:10" ht="20.25" customHeight="1">
      <c r="A33" s="81"/>
      <c r="B33" s="81"/>
      <c r="C33" s="85"/>
      <c r="D33" s="84"/>
      <c r="E33" s="65" t="s">
        <v>71</v>
      </c>
      <c r="F33" s="13">
        <v>0</v>
      </c>
      <c r="G33" s="60"/>
      <c r="H33" s="53"/>
      <c r="I33" s="53"/>
      <c r="J33" s="53"/>
    </row>
    <row r="34" spans="1:10" ht="17.25" customHeight="1">
      <c r="A34" s="81"/>
      <c r="B34" s="81"/>
      <c r="C34" s="86" t="s">
        <v>72</v>
      </c>
      <c r="D34" s="13">
        <f>SUM(D6+D7+D8+D9+D10+D11+D12+D13+D14+D15)</f>
        <v>4527378</v>
      </c>
      <c r="E34" s="86" t="s">
        <v>72</v>
      </c>
      <c r="F34" s="34">
        <f>D34</f>
        <v>4527378</v>
      </c>
      <c r="G34" s="60"/>
      <c r="H34" s="60"/>
      <c r="I34" s="53"/>
      <c r="J34" s="60"/>
    </row>
    <row r="35" spans="1:10" ht="13.5" customHeight="1">
      <c r="A35" s="87"/>
      <c r="B35" s="76"/>
      <c r="C35" s="52"/>
      <c r="D35" s="76"/>
      <c r="E35" s="52"/>
      <c r="F35" s="88"/>
      <c r="G35" s="60"/>
      <c r="H35" s="60"/>
      <c r="I35" s="60"/>
      <c r="J35" s="53"/>
    </row>
    <row r="36" spans="1:10" ht="17.25" customHeight="1">
      <c r="A36" s="80"/>
      <c r="B36" s="13"/>
      <c r="C36" s="52" t="s">
        <v>73</v>
      </c>
      <c r="D36" s="13">
        <f>B38-D34</f>
        <v>0</v>
      </c>
      <c r="E36" s="52" t="s">
        <v>73</v>
      </c>
      <c r="F36" s="31">
        <f>B38-F34</f>
        <v>0</v>
      </c>
      <c r="G36" s="60"/>
      <c r="H36" s="60"/>
      <c r="I36" s="60"/>
      <c r="J36" s="53"/>
    </row>
    <row r="37" spans="1:10" ht="12.75" customHeight="1">
      <c r="A37" s="89"/>
      <c r="B37" s="84"/>
      <c r="C37" s="80"/>
      <c r="D37" s="78"/>
      <c r="E37" s="52"/>
      <c r="F37" s="90"/>
      <c r="G37" s="60"/>
      <c r="H37" s="53"/>
      <c r="I37" s="53"/>
      <c r="J37" s="53"/>
    </row>
    <row r="38" spans="1:10" ht="17.25" customHeight="1">
      <c r="A38" s="91" t="s">
        <v>74</v>
      </c>
      <c r="B38" s="13">
        <f>B6</f>
        <v>4527378</v>
      </c>
      <c r="C38" s="92" t="s">
        <v>75</v>
      </c>
      <c r="D38" s="13">
        <f>D34</f>
        <v>4527378</v>
      </c>
      <c r="E38" s="93" t="s">
        <v>76</v>
      </c>
      <c r="F38" s="94">
        <f>D38</f>
        <v>4527378</v>
      </c>
      <c r="G38" s="60"/>
      <c r="H38" s="53"/>
      <c r="I38" s="53"/>
      <c r="J38" s="53"/>
    </row>
    <row r="39" spans="1:10" ht="12.75" customHeight="1">
      <c r="A39" s="45"/>
      <c r="B39" s="45"/>
      <c r="C39" s="45"/>
      <c r="D39" s="45"/>
      <c r="E39" s="45"/>
      <c r="F39" s="45"/>
      <c r="G39" s="45"/>
      <c r="H39" s="46"/>
      <c r="I39" s="46"/>
      <c r="J39" s="46"/>
    </row>
    <row r="40" spans="1:10" ht="12.75" customHeight="1">
      <c r="A40" s="95"/>
      <c r="B40" s="46"/>
      <c r="C40" s="45"/>
      <c r="D40" s="45"/>
      <c r="E40" s="45"/>
      <c r="F40" s="45"/>
      <c r="G40" s="46"/>
      <c r="H40" s="46"/>
      <c r="I40" s="46"/>
      <c r="J40" s="46"/>
    </row>
    <row r="41" spans="1:10" ht="12.75" customHeight="1">
      <c r="A41" s="46"/>
      <c r="B41" s="46"/>
      <c r="C41" s="45"/>
      <c r="D41" s="45"/>
      <c r="E41" s="45"/>
      <c r="F41" s="45"/>
      <c r="G41" s="46"/>
      <c r="H41" s="46"/>
      <c r="I41" s="46"/>
      <c r="J41" s="46"/>
    </row>
    <row r="44" spans="1:10" ht="12.75" customHeight="1">
      <c r="A44" s="95"/>
      <c r="B44" s="46"/>
      <c r="C44" s="46"/>
      <c r="D44" s="46"/>
      <c r="E44" s="46"/>
      <c r="F44" s="46"/>
      <c r="G44" s="46"/>
      <c r="H44" s="46"/>
      <c r="I44" s="46"/>
      <c r="J44" s="46"/>
    </row>
    <row r="48" spans="1:10" ht="12.75" customHeight="1">
      <c r="A48" s="95"/>
      <c r="B48" s="46"/>
      <c r="C48" s="46"/>
      <c r="D48" s="46"/>
      <c r="E48" s="46"/>
      <c r="F48" s="46"/>
      <c r="G48" s="46"/>
      <c r="H48" s="46"/>
      <c r="I48" s="46"/>
      <c r="J48" s="46"/>
    </row>
    <row r="52" spans="1:10" ht="12.75" customHeight="1">
      <c r="A52" s="95"/>
      <c r="B52" s="46"/>
      <c r="C52" s="46"/>
      <c r="D52" s="46"/>
      <c r="E52" s="46"/>
      <c r="F52" s="46"/>
      <c r="G52" s="46"/>
      <c r="H52" s="46"/>
      <c r="I52" s="46"/>
      <c r="J52" s="46"/>
    </row>
    <row r="70" spans="1:10" ht="12.75" customHeight="1">
      <c r="A70" s="95"/>
      <c r="B70" s="46"/>
      <c r="C70" s="46"/>
      <c r="D70" s="46"/>
      <c r="E70" s="46"/>
      <c r="F70" s="46"/>
      <c r="G70" s="46"/>
      <c r="H70" s="46"/>
      <c r="I70" s="46"/>
      <c r="J70" s="46"/>
    </row>
    <row r="72" spans="1:10" ht="12.75" customHeight="1">
      <c r="A72" s="95"/>
      <c r="B72" s="46"/>
      <c r="C72" s="46"/>
      <c r="D72" s="46"/>
      <c r="E72" s="46"/>
      <c r="F72" s="46"/>
      <c r="G72" s="46"/>
      <c r="H72" s="46"/>
      <c r="I72" s="46"/>
      <c r="J72" s="46"/>
    </row>
    <row r="85" spans="1:10" ht="14.25" customHeight="1">
      <c r="A85" s="96"/>
      <c r="B85" s="46"/>
      <c r="C85" s="46"/>
      <c r="D85" s="46"/>
      <c r="E85" s="46"/>
      <c r="F85" s="46"/>
      <c r="G85" s="46"/>
      <c r="H85" s="46"/>
      <c r="I85" s="46"/>
      <c r="J85" s="46"/>
    </row>
    <row r="86" spans="1:10" ht="12.75" customHeight="1">
      <c r="A86" s="95"/>
      <c r="B86" s="46"/>
      <c r="C86" s="46"/>
      <c r="D86" s="46"/>
      <c r="E86" s="46"/>
      <c r="F86" s="46"/>
      <c r="G86" s="46"/>
      <c r="H86" s="46"/>
      <c r="I86" s="46"/>
      <c r="J86" s="46"/>
    </row>
    <row r="87" spans="1:10" ht="14.25" customHeight="1">
      <c r="A87" s="96"/>
      <c r="B87" s="46"/>
      <c r="C87" s="46"/>
      <c r="D87" s="46"/>
      <c r="E87" s="46"/>
      <c r="F87" s="46"/>
      <c r="G87" s="46"/>
      <c r="H87" s="46"/>
      <c r="I87" s="46"/>
      <c r="J87" s="46"/>
    </row>
    <row r="88" spans="1:10" ht="12.75" customHeight="1">
      <c r="A88" s="95"/>
      <c r="B88" s="46"/>
      <c r="C88" s="46"/>
      <c r="D88" s="46"/>
      <c r="E88" s="46"/>
      <c r="F88" s="46"/>
      <c r="G88" s="46"/>
      <c r="H88" s="46"/>
      <c r="I88" s="46"/>
      <c r="J88" s="46"/>
    </row>
  </sheetData>
  <mergeCells count="3">
    <mergeCell ref="A2:F2"/>
    <mergeCell ref="A4:B4"/>
    <mergeCell ref="C4:F4"/>
  </mergeCells>
  <phoneticPr fontId="10" type="noConversion"/>
  <printOptions horizontalCentered="1"/>
  <pageMargins left="0.74999998873613005" right="0.74999998873613005" top="0.999999984981507" bottom="0.999999984981507" header="0.499999992490753" footer="0.499999992490753"/>
  <pageSetup paperSize="9" scale="75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5"/>
  <sheetViews>
    <sheetView showGridLines="0" showZeros="0" workbookViewId="0"/>
  </sheetViews>
  <sheetFormatPr defaultColWidth="9.1640625" defaultRowHeight="12.75" customHeight="1"/>
  <cols>
    <col min="1" max="2" width="17.6640625" customWidth="1"/>
    <col min="3" max="7" width="17.83203125" customWidth="1"/>
    <col min="8" max="12" width="10.5" customWidth="1"/>
    <col min="13" max="13" width="9.1640625" customWidth="1"/>
  </cols>
  <sheetData>
    <row r="1" spans="1:13" ht="12.75" customHeight="1">
      <c r="L1" s="43" t="s">
        <v>150</v>
      </c>
    </row>
    <row r="2" spans="1:13" ht="38.25" customHeight="1">
      <c r="A2" s="28" t="s">
        <v>151</v>
      </c>
      <c r="B2" s="28"/>
      <c r="C2" s="28"/>
      <c r="D2" s="28"/>
      <c r="E2" s="28"/>
      <c r="F2" s="28"/>
      <c r="G2" s="28"/>
      <c r="H2" s="28"/>
      <c r="I2" s="44"/>
      <c r="J2" s="44"/>
      <c r="K2" s="44"/>
      <c r="L2" s="44"/>
    </row>
    <row r="3" spans="1:13" ht="12.75" customHeight="1">
      <c r="L3" s="19" t="s">
        <v>2</v>
      </c>
    </row>
    <row r="4" spans="1:13" ht="24" customHeight="1">
      <c r="A4" s="135" t="s">
        <v>79</v>
      </c>
      <c r="B4" s="135" t="s">
        <v>152</v>
      </c>
      <c r="C4" s="137" t="s">
        <v>153</v>
      </c>
      <c r="D4" s="6" t="s">
        <v>113</v>
      </c>
      <c r="E4" s="5"/>
      <c r="F4" s="5"/>
      <c r="G4" s="23"/>
      <c r="H4" s="137" t="s">
        <v>114</v>
      </c>
      <c r="I4" s="132" t="s">
        <v>117</v>
      </c>
      <c r="J4" s="132" t="s">
        <v>115</v>
      </c>
      <c r="K4" s="132" t="s">
        <v>116</v>
      </c>
      <c r="L4" s="132" t="s">
        <v>118</v>
      </c>
    </row>
    <row r="5" spans="1:13" ht="29.25" customHeight="1">
      <c r="A5" s="136"/>
      <c r="B5" s="135"/>
      <c r="C5" s="137"/>
      <c r="D5" s="38" t="s">
        <v>119</v>
      </c>
      <c r="E5" s="29" t="s">
        <v>10</v>
      </c>
      <c r="F5" s="29" t="s">
        <v>13</v>
      </c>
      <c r="G5" s="39" t="s">
        <v>120</v>
      </c>
      <c r="H5" s="137"/>
      <c r="I5" s="132"/>
      <c r="J5" s="132"/>
      <c r="K5" s="132"/>
      <c r="L5" s="132"/>
    </row>
    <row r="6" spans="1:13" ht="12.75" customHeight="1">
      <c r="A6" s="40" t="s">
        <v>133</v>
      </c>
      <c r="B6" s="41" t="s">
        <v>133</v>
      </c>
      <c r="C6" s="7">
        <v>1</v>
      </c>
      <c r="D6" s="9">
        <v>2</v>
      </c>
      <c r="E6" s="9">
        <v>3</v>
      </c>
      <c r="F6" s="9">
        <v>4</v>
      </c>
      <c r="G6" s="9">
        <v>5</v>
      </c>
      <c r="H6" s="7">
        <v>6</v>
      </c>
      <c r="I6" s="7">
        <v>7</v>
      </c>
      <c r="J6" s="7">
        <v>8</v>
      </c>
      <c r="K6" s="8">
        <v>9</v>
      </c>
      <c r="L6" s="7">
        <v>10</v>
      </c>
    </row>
    <row r="7" spans="1:13" ht="18" customHeight="1">
      <c r="A7" s="11"/>
      <c r="B7" s="42" t="s">
        <v>106</v>
      </c>
      <c r="C7" s="13">
        <v>11009517</v>
      </c>
      <c r="D7" s="14">
        <v>2599517</v>
      </c>
      <c r="E7" s="15">
        <v>2334205</v>
      </c>
      <c r="F7" s="16">
        <v>217300</v>
      </c>
      <c r="G7" s="13">
        <v>48012</v>
      </c>
      <c r="H7" s="15">
        <v>8410000</v>
      </c>
      <c r="I7" s="16">
        <v>0</v>
      </c>
      <c r="J7" s="16">
        <v>0</v>
      </c>
      <c r="K7" s="16">
        <v>0</v>
      </c>
      <c r="L7" s="13">
        <v>0</v>
      </c>
      <c r="M7" s="17"/>
    </row>
    <row r="8" spans="1:13" ht="18" customHeight="1">
      <c r="A8" s="11" t="s">
        <v>107</v>
      </c>
      <c r="B8" s="42" t="s">
        <v>108</v>
      </c>
      <c r="C8" s="13">
        <v>11009517</v>
      </c>
      <c r="D8" s="14">
        <v>2599517</v>
      </c>
      <c r="E8" s="15">
        <v>2334205</v>
      </c>
      <c r="F8" s="16">
        <v>217300</v>
      </c>
      <c r="G8" s="13">
        <v>48012</v>
      </c>
      <c r="H8" s="15">
        <v>8410000</v>
      </c>
      <c r="I8" s="16">
        <v>0</v>
      </c>
      <c r="J8" s="16">
        <v>0</v>
      </c>
      <c r="K8" s="16">
        <v>0</v>
      </c>
      <c r="L8" s="13">
        <v>0</v>
      </c>
      <c r="M8" s="17"/>
    </row>
    <row r="9" spans="1:13" ht="18" customHeight="1">
      <c r="A9" s="11" t="s">
        <v>154</v>
      </c>
      <c r="B9" s="42" t="s">
        <v>155</v>
      </c>
      <c r="C9" s="13">
        <v>10460339</v>
      </c>
      <c r="D9" s="14">
        <v>2050339</v>
      </c>
      <c r="E9" s="15">
        <v>1785027</v>
      </c>
      <c r="F9" s="16">
        <v>217300</v>
      </c>
      <c r="G9" s="13">
        <v>48012</v>
      </c>
      <c r="H9" s="15">
        <v>8410000</v>
      </c>
      <c r="I9" s="16">
        <v>0</v>
      </c>
      <c r="J9" s="16">
        <v>0</v>
      </c>
      <c r="K9" s="16">
        <v>0</v>
      </c>
      <c r="L9" s="13">
        <v>0</v>
      </c>
    </row>
    <row r="10" spans="1:13" ht="18" customHeight="1">
      <c r="A10" s="11" t="s">
        <v>156</v>
      </c>
      <c r="B10" s="42" t="s">
        <v>157</v>
      </c>
      <c r="C10" s="13">
        <v>2600000</v>
      </c>
      <c r="D10" s="14">
        <v>0</v>
      </c>
      <c r="E10" s="15">
        <v>0</v>
      </c>
      <c r="F10" s="16">
        <v>0</v>
      </c>
      <c r="G10" s="13">
        <v>0</v>
      </c>
      <c r="H10" s="15">
        <v>2600000</v>
      </c>
      <c r="I10" s="16">
        <v>0</v>
      </c>
      <c r="J10" s="16">
        <v>0</v>
      </c>
      <c r="K10" s="16">
        <v>0</v>
      </c>
      <c r="L10" s="13">
        <v>0</v>
      </c>
    </row>
    <row r="11" spans="1:13" ht="18" customHeight="1">
      <c r="A11" s="11" t="s">
        <v>158</v>
      </c>
      <c r="B11" s="42" t="s">
        <v>159</v>
      </c>
      <c r="C11" s="13">
        <v>2600000</v>
      </c>
      <c r="D11" s="14">
        <v>0</v>
      </c>
      <c r="E11" s="15">
        <v>0</v>
      </c>
      <c r="F11" s="16">
        <v>0</v>
      </c>
      <c r="G11" s="13">
        <v>0</v>
      </c>
      <c r="H11" s="15">
        <v>2600000</v>
      </c>
      <c r="I11" s="16">
        <v>0</v>
      </c>
      <c r="J11" s="16">
        <v>0</v>
      </c>
      <c r="K11" s="16">
        <v>0</v>
      </c>
      <c r="L11" s="13">
        <v>0</v>
      </c>
    </row>
    <row r="12" spans="1:13" ht="18" customHeight="1">
      <c r="A12" s="11" t="s">
        <v>160</v>
      </c>
      <c r="B12" s="42" t="s">
        <v>161</v>
      </c>
      <c r="C12" s="13">
        <v>7860339</v>
      </c>
      <c r="D12" s="14">
        <v>2050339</v>
      </c>
      <c r="E12" s="15">
        <v>1785027</v>
      </c>
      <c r="F12" s="16">
        <v>217300</v>
      </c>
      <c r="G12" s="13">
        <v>48012</v>
      </c>
      <c r="H12" s="15">
        <v>5810000</v>
      </c>
      <c r="I12" s="16">
        <v>0</v>
      </c>
      <c r="J12" s="16">
        <v>0</v>
      </c>
      <c r="K12" s="16">
        <v>0</v>
      </c>
      <c r="L12" s="13">
        <v>0</v>
      </c>
    </row>
    <row r="13" spans="1:13" ht="18" customHeight="1">
      <c r="A13" s="11" t="s">
        <v>162</v>
      </c>
      <c r="B13" s="42" t="s">
        <v>163</v>
      </c>
      <c r="C13" s="13">
        <v>7860339</v>
      </c>
      <c r="D13" s="14">
        <v>2050339</v>
      </c>
      <c r="E13" s="15">
        <v>1785027</v>
      </c>
      <c r="F13" s="16">
        <v>217300</v>
      </c>
      <c r="G13" s="13">
        <v>48012</v>
      </c>
      <c r="H13" s="15">
        <v>5810000</v>
      </c>
      <c r="I13" s="16">
        <v>0</v>
      </c>
      <c r="J13" s="16">
        <v>0</v>
      </c>
      <c r="K13" s="16">
        <v>0</v>
      </c>
      <c r="L13" s="13">
        <v>0</v>
      </c>
    </row>
    <row r="14" spans="1:13" ht="18" customHeight="1">
      <c r="A14" s="11" t="s">
        <v>164</v>
      </c>
      <c r="B14" s="42" t="s">
        <v>165</v>
      </c>
      <c r="C14" s="13">
        <v>228204</v>
      </c>
      <c r="D14" s="14">
        <v>228204</v>
      </c>
      <c r="E14" s="15">
        <v>228204</v>
      </c>
      <c r="F14" s="16">
        <v>0</v>
      </c>
      <c r="G14" s="13">
        <v>0</v>
      </c>
      <c r="H14" s="15">
        <v>0</v>
      </c>
      <c r="I14" s="16">
        <v>0</v>
      </c>
      <c r="J14" s="16">
        <v>0</v>
      </c>
      <c r="K14" s="16">
        <v>0</v>
      </c>
      <c r="L14" s="13">
        <v>0</v>
      </c>
    </row>
    <row r="15" spans="1:13" ht="18" customHeight="1">
      <c r="A15" s="11" t="s">
        <v>166</v>
      </c>
      <c r="B15" s="42" t="s">
        <v>167</v>
      </c>
      <c r="C15" s="13">
        <v>210804</v>
      </c>
      <c r="D15" s="14">
        <v>210804</v>
      </c>
      <c r="E15" s="15">
        <v>210804</v>
      </c>
      <c r="F15" s="16">
        <v>0</v>
      </c>
      <c r="G15" s="13">
        <v>0</v>
      </c>
      <c r="H15" s="15">
        <v>0</v>
      </c>
      <c r="I15" s="16">
        <v>0</v>
      </c>
      <c r="J15" s="16">
        <v>0</v>
      </c>
      <c r="K15" s="16">
        <v>0</v>
      </c>
      <c r="L15" s="13">
        <v>0</v>
      </c>
    </row>
    <row r="16" spans="1:13" ht="18" customHeight="1">
      <c r="A16" s="11" t="s">
        <v>168</v>
      </c>
      <c r="B16" s="42" t="s">
        <v>169</v>
      </c>
      <c r="C16" s="13">
        <v>210804</v>
      </c>
      <c r="D16" s="14">
        <v>210804</v>
      </c>
      <c r="E16" s="15">
        <v>210804</v>
      </c>
      <c r="F16" s="16">
        <v>0</v>
      </c>
      <c r="G16" s="13">
        <v>0</v>
      </c>
      <c r="H16" s="15">
        <v>0</v>
      </c>
      <c r="I16" s="16">
        <v>0</v>
      </c>
      <c r="J16" s="16">
        <v>0</v>
      </c>
      <c r="K16" s="16">
        <v>0</v>
      </c>
      <c r="L16" s="13">
        <v>0</v>
      </c>
    </row>
    <row r="17" spans="1:12" ht="18" customHeight="1">
      <c r="A17" s="11" t="s">
        <v>170</v>
      </c>
      <c r="B17" s="42" t="s">
        <v>171</v>
      </c>
      <c r="C17" s="13">
        <v>17400</v>
      </c>
      <c r="D17" s="14">
        <v>17400</v>
      </c>
      <c r="E17" s="15">
        <v>17400</v>
      </c>
      <c r="F17" s="16">
        <v>0</v>
      </c>
      <c r="G17" s="13">
        <v>0</v>
      </c>
      <c r="H17" s="15">
        <v>0</v>
      </c>
      <c r="I17" s="16">
        <v>0</v>
      </c>
      <c r="J17" s="16">
        <v>0</v>
      </c>
      <c r="K17" s="16">
        <v>0</v>
      </c>
      <c r="L17" s="13">
        <v>0</v>
      </c>
    </row>
    <row r="18" spans="1:12" ht="18" customHeight="1">
      <c r="A18" s="11" t="s">
        <v>172</v>
      </c>
      <c r="B18" s="42" t="s">
        <v>173</v>
      </c>
      <c r="C18" s="13">
        <v>17400</v>
      </c>
      <c r="D18" s="14">
        <v>17400</v>
      </c>
      <c r="E18" s="15">
        <v>17400</v>
      </c>
      <c r="F18" s="16">
        <v>0</v>
      </c>
      <c r="G18" s="13">
        <v>0</v>
      </c>
      <c r="H18" s="15">
        <v>0</v>
      </c>
      <c r="I18" s="16">
        <v>0</v>
      </c>
      <c r="J18" s="16">
        <v>0</v>
      </c>
      <c r="K18" s="16">
        <v>0</v>
      </c>
      <c r="L18" s="13">
        <v>0</v>
      </c>
    </row>
    <row r="19" spans="1:12" ht="18" customHeight="1">
      <c r="A19" s="11" t="s">
        <v>174</v>
      </c>
      <c r="B19" s="42" t="s">
        <v>175</v>
      </c>
      <c r="C19" s="13">
        <v>102442</v>
      </c>
      <c r="D19" s="14">
        <v>102442</v>
      </c>
      <c r="E19" s="15">
        <v>102442</v>
      </c>
      <c r="F19" s="16">
        <v>0</v>
      </c>
      <c r="G19" s="13">
        <v>0</v>
      </c>
      <c r="H19" s="15">
        <v>0</v>
      </c>
      <c r="I19" s="16">
        <v>0</v>
      </c>
      <c r="J19" s="16">
        <v>0</v>
      </c>
      <c r="K19" s="16">
        <v>0</v>
      </c>
      <c r="L19" s="13">
        <v>0</v>
      </c>
    </row>
    <row r="20" spans="1:12" ht="18" customHeight="1">
      <c r="A20" s="11" t="s">
        <v>176</v>
      </c>
      <c r="B20" s="42" t="s">
        <v>177</v>
      </c>
      <c r="C20" s="13">
        <v>102442</v>
      </c>
      <c r="D20" s="14">
        <v>102442</v>
      </c>
      <c r="E20" s="15">
        <v>102442</v>
      </c>
      <c r="F20" s="16">
        <v>0</v>
      </c>
      <c r="G20" s="13">
        <v>0</v>
      </c>
      <c r="H20" s="15">
        <v>0</v>
      </c>
      <c r="I20" s="16">
        <v>0</v>
      </c>
      <c r="J20" s="16">
        <v>0</v>
      </c>
      <c r="K20" s="16">
        <v>0</v>
      </c>
      <c r="L20" s="13">
        <v>0</v>
      </c>
    </row>
    <row r="21" spans="1:12" ht="18" customHeight="1">
      <c r="A21" s="11" t="s">
        <v>178</v>
      </c>
      <c r="B21" s="42" t="s">
        <v>179</v>
      </c>
      <c r="C21" s="13">
        <v>102442</v>
      </c>
      <c r="D21" s="14">
        <v>102442</v>
      </c>
      <c r="E21" s="15">
        <v>102442</v>
      </c>
      <c r="F21" s="16">
        <v>0</v>
      </c>
      <c r="G21" s="13">
        <v>0</v>
      </c>
      <c r="H21" s="15">
        <v>0</v>
      </c>
      <c r="I21" s="16">
        <v>0</v>
      </c>
      <c r="J21" s="16">
        <v>0</v>
      </c>
      <c r="K21" s="16">
        <v>0</v>
      </c>
      <c r="L21" s="13">
        <v>0</v>
      </c>
    </row>
    <row r="22" spans="1:12" ht="18" customHeight="1">
      <c r="A22" s="11" t="s">
        <v>180</v>
      </c>
      <c r="B22" s="42" t="s">
        <v>181</v>
      </c>
      <c r="C22" s="13">
        <v>218532</v>
      </c>
      <c r="D22" s="14">
        <v>218532</v>
      </c>
      <c r="E22" s="15">
        <v>218532</v>
      </c>
      <c r="F22" s="16">
        <v>0</v>
      </c>
      <c r="G22" s="13">
        <v>0</v>
      </c>
      <c r="H22" s="15">
        <v>0</v>
      </c>
      <c r="I22" s="16">
        <v>0</v>
      </c>
      <c r="J22" s="16">
        <v>0</v>
      </c>
      <c r="K22" s="16">
        <v>0</v>
      </c>
      <c r="L22" s="13">
        <v>0</v>
      </c>
    </row>
    <row r="23" spans="1:12" ht="18" customHeight="1">
      <c r="A23" s="11" t="s">
        <v>182</v>
      </c>
      <c r="B23" s="42" t="s">
        <v>183</v>
      </c>
      <c r="C23" s="13">
        <v>218532</v>
      </c>
      <c r="D23" s="14">
        <v>218532</v>
      </c>
      <c r="E23" s="15">
        <v>218532</v>
      </c>
      <c r="F23" s="16">
        <v>0</v>
      </c>
      <c r="G23" s="13">
        <v>0</v>
      </c>
      <c r="H23" s="15">
        <v>0</v>
      </c>
      <c r="I23" s="16">
        <v>0</v>
      </c>
      <c r="J23" s="16">
        <v>0</v>
      </c>
      <c r="K23" s="16">
        <v>0</v>
      </c>
      <c r="L23" s="13">
        <v>0</v>
      </c>
    </row>
    <row r="24" spans="1:12" ht="18" customHeight="1">
      <c r="A24" s="11" t="s">
        <v>184</v>
      </c>
      <c r="B24" s="42" t="s">
        <v>185</v>
      </c>
      <c r="C24" s="13">
        <v>185484</v>
      </c>
      <c r="D24" s="14">
        <v>185484</v>
      </c>
      <c r="E24" s="15">
        <v>185484</v>
      </c>
      <c r="F24" s="16">
        <v>0</v>
      </c>
      <c r="G24" s="13">
        <v>0</v>
      </c>
      <c r="H24" s="15">
        <v>0</v>
      </c>
      <c r="I24" s="16">
        <v>0</v>
      </c>
      <c r="J24" s="16">
        <v>0</v>
      </c>
      <c r="K24" s="16">
        <v>0</v>
      </c>
      <c r="L24" s="13">
        <v>0</v>
      </c>
    </row>
    <row r="25" spans="1:12" ht="18" customHeight="1">
      <c r="A25" s="11" t="s">
        <v>186</v>
      </c>
      <c r="B25" s="42" t="s">
        <v>187</v>
      </c>
      <c r="C25" s="13">
        <v>33048</v>
      </c>
      <c r="D25" s="14">
        <v>33048</v>
      </c>
      <c r="E25" s="15">
        <v>33048</v>
      </c>
      <c r="F25" s="16">
        <v>0</v>
      </c>
      <c r="G25" s="13">
        <v>0</v>
      </c>
      <c r="H25" s="15">
        <v>0</v>
      </c>
      <c r="I25" s="16">
        <v>0</v>
      </c>
      <c r="J25" s="16">
        <v>0</v>
      </c>
      <c r="K25" s="16">
        <v>0</v>
      </c>
      <c r="L25" s="13">
        <v>0</v>
      </c>
    </row>
  </sheetData>
  <mergeCells count="8">
    <mergeCell ref="J4:J5"/>
    <mergeCell ref="K4:K5"/>
    <mergeCell ref="L4:L5"/>
    <mergeCell ref="A4:A5"/>
    <mergeCell ref="B4:B5"/>
    <mergeCell ref="C4:C5"/>
    <mergeCell ref="H4:H5"/>
    <mergeCell ref="I4:I5"/>
  </mergeCells>
  <phoneticPr fontId="10" type="noConversion"/>
  <printOptions horizontalCentered="1"/>
  <pageMargins left="0.74999998873613005" right="0.74999998873613005" top="0.999999984981507" bottom="0.999999984981507" header="0.499999992490753" footer="0.499999992490753"/>
  <pageSetup paperSize="9" scale="9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1"/>
  <sheetViews>
    <sheetView showGridLines="0" showZeros="0" workbookViewId="0"/>
  </sheetViews>
  <sheetFormatPr defaultColWidth="9.1640625" defaultRowHeight="12.75" customHeight="1"/>
  <cols>
    <col min="1" max="3" width="31.6640625" customWidth="1"/>
    <col min="4" max="4" width="9.1640625" customWidth="1"/>
  </cols>
  <sheetData>
    <row r="1" spans="1:6" ht="12.75" customHeight="1">
      <c r="C1" s="19" t="s">
        <v>188</v>
      </c>
    </row>
    <row r="2" spans="1:6" ht="41.25" customHeight="1">
      <c r="A2" s="28" t="s">
        <v>189</v>
      </c>
      <c r="B2" s="28"/>
      <c r="C2" s="28"/>
    </row>
    <row r="3" spans="1:6" ht="12.75" customHeight="1">
      <c r="C3" s="19" t="s">
        <v>2</v>
      </c>
    </row>
    <row r="4" spans="1:6" ht="12.75" customHeight="1">
      <c r="A4" s="29" t="s">
        <v>79</v>
      </c>
      <c r="B4" s="29" t="s">
        <v>152</v>
      </c>
      <c r="C4" s="29" t="s">
        <v>190</v>
      </c>
    </row>
    <row r="5" spans="1:6" ht="12.75" customHeight="1">
      <c r="A5" s="9" t="s">
        <v>133</v>
      </c>
      <c r="B5" s="9" t="s">
        <v>133</v>
      </c>
      <c r="C5" s="9">
        <v>1</v>
      </c>
      <c r="F5" s="35"/>
    </row>
    <row r="6" spans="1:6" ht="18.75" customHeight="1">
      <c r="A6" s="36"/>
      <c r="B6" s="37" t="s">
        <v>106</v>
      </c>
      <c r="C6" s="31">
        <v>2599517</v>
      </c>
    </row>
    <row r="7" spans="1:6" ht="18.75" customHeight="1">
      <c r="A7" s="36" t="s">
        <v>107</v>
      </c>
      <c r="B7" s="37" t="s">
        <v>108</v>
      </c>
      <c r="C7" s="31">
        <v>2599517</v>
      </c>
    </row>
    <row r="8" spans="1:6" ht="18.75" customHeight="1">
      <c r="A8" s="36" t="s">
        <v>191</v>
      </c>
      <c r="B8" s="37" t="s">
        <v>192</v>
      </c>
      <c r="C8" s="31">
        <v>2334205</v>
      </c>
    </row>
    <row r="9" spans="1:6" ht="18.75" customHeight="1">
      <c r="A9" s="36" t="s">
        <v>193</v>
      </c>
      <c r="B9" s="37" t="s">
        <v>194</v>
      </c>
      <c r="C9" s="31">
        <v>866808</v>
      </c>
    </row>
    <row r="10" spans="1:6" ht="18.75" customHeight="1">
      <c r="A10" s="36" t="s">
        <v>195</v>
      </c>
      <c r="B10" s="37" t="s">
        <v>196</v>
      </c>
      <c r="C10" s="31">
        <v>413712</v>
      </c>
    </row>
    <row r="11" spans="1:6" ht="18.75" customHeight="1">
      <c r="A11" s="36" t="s">
        <v>197</v>
      </c>
      <c r="B11" s="37" t="s">
        <v>198</v>
      </c>
      <c r="C11" s="31">
        <v>390275</v>
      </c>
    </row>
    <row r="12" spans="1:6" ht="18.75" customHeight="1">
      <c r="A12" s="36" t="s">
        <v>199</v>
      </c>
      <c r="B12" s="37" t="s">
        <v>200</v>
      </c>
      <c r="C12" s="31">
        <v>136800</v>
      </c>
    </row>
    <row r="13" spans="1:6" ht="18.75" customHeight="1">
      <c r="A13" s="36" t="s">
        <v>201</v>
      </c>
      <c r="B13" s="37" t="s">
        <v>202</v>
      </c>
      <c r="C13" s="31">
        <v>210804</v>
      </c>
    </row>
    <row r="14" spans="1:6" ht="18.75" customHeight="1">
      <c r="A14" s="36" t="s">
        <v>203</v>
      </c>
      <c r="B14" s="37" t="s">
        <v>204</v>
      </c>
      <c r="C14" s="31">
        <v>102442</v>
      </c>
    </row>
    <row r="15" spans="1:6" ht="18.75" customHeight="1">
      <c r="A15" s="36" t="s">
        <v>205</v>
      </c>
      <c r="B15" s="37" t="s">
        <v>206</v>
      </c>
      <c r="C15" s="31">
        <v>17400</v>
      </c>
    </row>
    <row r="16" spans="1:6" ht="18.75" customHeight="1">
      <c r="A16" s="36" t="s">
        <v>207</v>
      </c>
      <c r="B16" s="37" t="s">
        <v>208</v>
      </c>
      <c r="C16" s="31">
        <v>185484</v>
      </c>
    </row>
    <row r="17" spans="1:3" ht="18.75" customHeight="1">
      <c r="A17" s="36" t="s">
        <v>209</v>
      </c>
      <c r="B17" s="37" t="s">
        <v>210</v>
      </c>
      <c r="C17" s="31">
        <v>10480</v>
      </c>
    </row>
    <row r="18" spans="1:3" ht="18.75" customHeight="1">
      <c r="A18" s="36" t="s">
        <v>211</v>
      </c>
      <c r="B18" s="37" t="s">
        <v>212</v>
      </c>
      <c r="C18" s="31">
        <v>217300</v>
      </c>
    </row>
    <row r="19" spans="1:3" ht="18.75" customHeight="1">
      <c r="A19" s="36" t="s">
        <v>213</v>
      </c>
      <c r="B19" s="37" t="s">
        <v>214</v>
      </c>
      <c r="C19" s="31">
        <v>30344</v>
      </c>
    </row>
    <row r="20" spans="1:3" ht="18.75" customHeight="1">
      <c r="A20" s="36" t="s">
        <v>215</v>
      </c>
      <c r="B20" s="37" t="s">
        <v>216</v>
      </c>
      <c r="C20" s="31">
        <v>20000</v>
      </c>
    </row>
    <row r="21" spans="1:3" ht="18.75" customHeight="1">
      <c r="A21" s="36" t="s">
        <v>217</v>
      </c>
      <c r="B21" s="37" t="s">
        <v>218</v>
      </c>
      <c r="C21" s="31">
        <v>10000</v>
      </c>
    </row>
    <row r="22" spans="1:3" ht="18.75" customHeight="1">
      <c r="A22" s="36" t="s">
        <v>219</v>
      </c>
      <c r="B22" s="37" t="s">
        <v>220</v>
      </c>
      <c r="C22" s="31">
        <v>5000</v>
      </c>
    </row>
    <row r="23" spans="1:3" ht="18.75" customHeight="1">
      <c r="A23" s="36" t="s">
        <v>221</v>
      </c>
      <c r="B23" s="37" t="s">
        <v>222</v>
      </c>
      <c r="C23" s="31">
        <v>2000</v>
      </c>
    </row>
    <row r="24" spans="1:3" ht="18.75" customHeight="1">
      <c r="A24" s="36" t="s">
        <v>223</v>
      </c>
      <c r="B24" s="37" t="s">
        <v>224</v>
      </c>
      <c r="C24" s="31">
        <v>10000</v>
      </c>
    </row>
    <row r="25" spans="1:3" ht="18.75" customHeight="1">
      <c r="A25" s="36" t="s">
        <v>225</v>
      </c>
      <c r="B25" s="37" t="s">
        <v>226</v>
      </c>
      <c r="C25" s="31">
        <v>10000</v>
      </c>
    </row>
    <row r="26" spans="1:3" ht="18.75" customHeight="1">
      <c r="A26" s="36" t="s">
        <v>227</v>
      </c>
      <c r="B26" s="37" t="s">
        <v>228</v>
      </c>
      <c r="C26" s="31">
        <v>30156</v>
      </c>
    </row>
    <row r="27" spans="1:3" ht="18.75" customHeight="1">
      <c r="A27" s="36" t="s">
        <v>229</v>
      </c>
      <c r="B27" s="37" t="s">
        <v>230</v>
      </c>
      <c r="C27" s="31">
        <v>99800</v>
      </c>
    </row>
    <row r="28" spans="1:3" ht="18.75" customHeight="1">
      <c r="A28" s="36" t="s">
        <v>231</v>
      </c>
      <c r="B28" s="37" t="s">
        <v>232</v>
      </c>
      <c r="C28" s="31">
        <v>48012</v>
      </c>
    </row>
    <row r="29" spans="1:3" ht="18.75" customHeight="1">
      <c r="A29" s="36" t="s">
        <v>233</v>
      </c>
      <c r="B29" s="37" t="s">
        <v>234</v>
      </c>
      <c r="C29" s="31">
        <v>6600</v>
      </c>
    </row>
    <row r="30" spans="1:3" ht="18.75" customHeight="1">
      <c r="A30" s="36" t="s">
        <v>235</v>
      </c>
      <c r="B30" s="37" t="s">
        <v>236</v>
      </c>
      <c r="C30" s="31">
        <v>11412</v>
      </c>
    </row>
    <row r="31" spans="1:3" ht="18.75" customHeight="1">
      <c r="A31" s="36" t="s">
        <v>237</v>
      </c>
      <c r="B31" s="37" t="s">
        <v>238</v>
      </c>
      <c r="C31" s="31">
        <v>30000</v>
      </c>
    </row>
  </sheetData>
  <phoneticPr fontId="10" type="noConversion"/>
  <printOptions horizontalCentered="1"/>
  <pageMargins left="0.74999998873613005" right="0.74999998873613005" top="0.999999984981507" bottom="0.999999984981507" header="0.499999992490753" footer="0.499999992490753"/>
  <pageSetup paperSize="9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2"/>
  <sheetViews>
    <sheetView showGridLines="0" showZeros="0" workbookViewId="0">
      <selection activeCell="E8" sqref="E8"/>
    </sheetView>
  </sheetViews>
  <sheetFormatPr defaultColWidth="9.1640625" defaultRowHeight="12.75" customHeight="1"/>
  <cols>
    <col min="1" max="1" width="49" customWidth="1"/>
    <col min="2" max="2" width="38.33203125" customWidth="1"/>
    <col min="3" max="3" width="9.1640625" customWidth="1"/>
  </cols>
  <sheetData>
    <row r="1" spans="1:7" ht="12.75" customHeight="1">
      <c r="B1" s="27" t="s">
        <v>239</v>
      </c>
    </row>
    <row r="2" spans="1:7" ht="42.75" customHeight="1">
      <c r="A2" s="28" t="s">
        <v>240</v>
      </c>
      <c r="B2" s="28"/>
    </row>
    <row r="3" spans="1:7" ht="12.75" customHeight="1">
      <c r="B3" s="27" t="s">
        <v>2</v>
      </c>
    </row>
    <row r="4" spans="1:7" ht="29.25" customHeight="1">
      <c r="A4" s="29" t="s">
        <v>241</v>
      </c>
      <c r="B4" s="9" t="s">
        <v>242</v>
      </c>
    </row>
    <row r="5" spans="1:7" ht="29.25" customHeight="1">
      <c r="A5" s="30" t="s">
        <v>106</v>
      </c>
      <c r="B5" s="31">
        <v>1410000</v>
      </c>
      <c r="C5" s="17"/>
    </row>
    <row r="6" spans="1:7" ht="29.25" customHeight="1">
      <c r="A6" s="30" t="s">
        <v>243</v>
      </c>
      <c r="B6" s="32">
        <v>0</v>
      </c>
      <c r="C6" s="17"/>
      <c r="D6" s="17"/>
    </row>
    <row r="7" spans="1:7" ht="29.25" customHeight="1">
      <c r="A7" s="30" t="s">
        <v>244</v>
      </c>
      <c r="B7" s="33">
        <v>1010000</v>
      </c>
      <c r="C7" s="17"/>
      <c r="D7" s="17"/>
    </row>
    <row r="8" spans="1:7" ht="29.25" customHeight="1">
      <c r="A8" s="30" t="s">
        <v>245</v>
      </c>
      <c r="B8" s="31">
        <v>400000</v>
      </c>
      <c r="C8" s="17"/>
      <c r="D8" s="17"/>
      <c r="F8" s="17"/>
    </row>
    <row r="9" spans="1:7" ht="29.25" customHeight="1">
      <c r="A9" s="30" t="s">
        <v>246</v>
      </c>
      <c r="B9" s="34">
        <v>400000</v>
      </c>
      <c r="C9" s="17"/>
      <c r="D9" s="17"/>
    </row>
    <row r="10" spans="1:7" ht="29.25" customHeight="1">
      <c r="A10" s="30" t="s">
        <v>247</v>
      </c>
      <c r="B10" s="34">
        <v>0</v>
      </c>
      <c r="C10" s="17"/>
      <c r="E10" s="17"/>
    </row>
    <row r="11" spans="1:7" ht="12.75" customHeight="1">
      <c r="B11" s="17"/>
      <c r="G11" s="17"/>
    </row>
    <row r="12" spans="1:7" ht="12.75" customHeight="1">
      <c r="B12" s="17"/>
    </row>
  </sheetData>
  <phoneticPr fontId="10" type="noConversion"/>
  <printOptions horizontalCentered="1"/>
  <pageMargins left="0.74999998873613005" right="0.74999998873613005" top="0.999999984981507" bottom="0.999999984981507" header="0.499999992490753" footer="0.499999992490753"/>
  <pageSetup paperSize="9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24"/>
  <sheetViews>
    <sheetView showGridLines="0" workbookViewId="0">
      <selection activeCell="T16" sqref="T16"/>
    </sheetView>
  </sheetViews>
  <sheetFormatPr defaultColWidth="9.1640625" defaultRowHeight="12.75" customHeight="1"/>
  <cols>
    <col min="1" max="1" width="17.33203125" customWidth="1"/>
    <col min="2" max="2" width="26.83203125" customWidth="1"/>
    <col min="3" max="3" width="16.5" customWidth="1"/>
    <col min="4" max="12" width="12.33203125" customWidth="1"/>
    <col min="13" max="26" width="9.1640625" customWidth="1"/>
  </cols>
  <sheetData>
    <row r="1" spans="1:25" ht="16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19" t="s">
        <v>109</v>
      </c>
    </row>
    <row r="2" spans="1:25" ht="24" customHeight="1">
      <c r="A2" s="1" t="s">
        <v>248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X2" s="20"/>
      <c r="Y2" s="20"/>
    </row>
    <row r="3" spans="1:25" ht="15.75" customHeight="1">
      <c r="W3" s="21" t="s">
        <v>2</v>
      </c>
      <c r="X3" s="22"/>
      <c r="Y3" s="22"/>
    </row>
    <row r="4" spans="1:25" ht="20.25" customHeight="1">
      <c r="A4" s="132" t="s">
        <v>111</v>
      </c>
      <c r="B4" s="133" t="s">
        <v>112</v>
      </c>
      <c r="C4" s="132" t="s">
        <v>106</v>
      </c>
      <c r="D4" s="3" t="s">
        <v>113</v>
      </c>
      <c r="E4" s="4"/>
      <c r="F4" s="4"/>
      <c r="G4" s="4"/>
      <c r="H4" s="5" t="s">
        <v>114</v>
      </c>
      <c r="I4" s="5"/>
      <c r="J4" s="5"/>
      <c r="K4" s="5"/>
      <c r="L4" s="5"/>
      <c r="M4" s="5"/>
      <c r="N4" s="5"/>
      <c r="O4" s="5"/>
      <c r="P4" s="5"/>
      <c r="Q4" s="5"/>
      <c r="R4" s="5"/>
      <c r="S4" s="23"/>
      <c r="T4" s="132" t="s">
        <v>115</v>
      </c>
      <c r="U4" s="134" t="s">
        <v>116</v>
      </c>
      <c r="V4" s="134" t="s">
        <v>117</v>
      </c>
      <c r="W4" s="132" t="s">
        <v>118</v>
      </c>
      <c r="X4" s="24"/>
      <c r="Y4" s="24"/>
    </row>
    <row r="5" spans="1:25" ht="32.25" customHeight="1">
      <c r="A5" s="132"/>
      <c r="B5" s="133"/>
      <c r="C5" s="132"/>
      <c r="D5" s="133" t="s">
        <v>119</v>
      </c>
      <c r="E5" s="132" t="s">
        <v>10</v>
      </c>
      <c r="F5" s="132" t="s">
        <v>13</v>
      </c>
      <c r="G5" s="132" t="s">
        <v>120</v>
      </c>
      <c r="H5" s="6" t="s">
        <v>121</v>
      </c>
      <c r="I5" s="5"/>
      <c r="J5" s="5"/>
      <c r="K5" s="5"/>
      <c r="L5" s="5"/>
      <c r="M5" s="5" t="s">
        <v>122</v>
      </c>
      <c r="N5" s="5"/>
      <c r="O5" s="5"/>
      <c r="P5" s="5"/>
      <c r="Q5" s="5"/>
      <c r="R5" s="5"/>
      <c r="S5" s="23"/>
      <c r="T5" s="132"/>
      <c r="U5" s="134"/>
      <c r="V5" s="134"/>
      <c r="W5" s="132"/>
      <c r="X5" s="25"/>
      <c r="Y5" s="25"/>
    </row>
    <row r="6" spans="1:25" ht="30" customHeight="1">
      <c r="A6" s="132"/>
      <c r="B6" s="133"/>
      <c r="C6" s="132"/>
      <c r="D6" s="133"/>
      <c r="E6" s="132"/>
      <c r="F6" s="132"/>
      <c r="G6" s="132"/>
      <c r="H6" s="6" t="s">
        <v>119</v>
      </c>
      <c r="I6" s="5" t="s">
        <v>123</v>
      </c>
      <c r="J6" s="5" t="s">
        <v>124</v>
      </c>
      <c r="K6" s="18" t="s">
        <v>125</v>
      </c>
      <c r="L6" s="5" t="s">
        <v>126</v>
      </c>
      <c r="M6" s="5" t="s">
        <v>119</v>
      </c>
      <c r="N6" s="5" t="s">
        <v>127</v>
      </c>
      <c r="O6" s="5" t="s">
        <v>128</v>
      </c>
      <c r="P6" s="5" t="s">
        <v>129</v>
      </c>
      <c r="Q6" s="5" t="s">
        <v>130</v>
      </c>
      <c r="R6" s="5" t="s">
        <v>131</v>
      </c>
      <c r="S6" s="23" t="s">
        <v>132</v>
      </c>
      <c r="T6" s="132"/>
      <c r="U6" s="134"/>
      <c r="V6" s="134"/>
      <c r="W6" s="132"/>
      <c r="X6" s="25"/>
      <c r="Y6" s="25"/>
    </row>
    <row r="7" spans="1:25" ht="24" customHeight="1">
      <c r="A7" s="7" t="s">
        <v>133</v>
      </c>
      <c r="B7" s="8" t="s">
        <v>133</v>
      </c>
      <c r="C7" s="9">
        <v>1</v>
      </c>
      <c r="D7" s="10">
        <v>2</v>
      </c>
      <c r="E7" s="9">
        <v>3</v>
      </c>
      <c r="F7" s="9">
        <v>4</v>
      </c>
      <c r="G7" s="10">
        <v>5</v>
      </c>
      <c r="H7" s="10">
        <v>7</v>
      </c>
      <c r="I7" s="9">
        <v>8</v>
      </c>
      <c r="J7" s="9">
        <v>9</v>
      </c>
      <c r="K7" s="9">
        <v>10</v>
      </c>
      <c r="L7" s="9">
        <v>11</v>
      </c>
      <c r="M7" s="9">
        <v>12</v>
      </c>
      <c r="N7" s="9">
        <v>13</v>
      </c>
      <c r="O7" s="9">
        <v>14</v>
      </c>
      <c r="P7" s="9">
        <v>15</v>
      </c>
      <c r="Q7" s="9">
        <v>16</v>
      </c>
      <c r="R7" s="9">
        <v>17</v>
      </c>
      <c r="S7" s="10">
        <v>18</v>
      </c>
      <c r="T7" s="7">
        <v>19</v>
      </c>
      <c r="U7" s="7">
        <v>20</v>
      </c>
      <c r="V7" s="7">
        <v>21</v>
      </c>
      <c r="W7" s="7">
        <v>22</v>
      </c>
      <c r="X7" s="26"/>
      <c r="Y7" s="26"/>
    </row>
    <row r="8" spans="1:25" ht="24.75" customHeight="1">
      <c r="A8" s="11"/>
      <c r="B8" s="12"/>
      <c r="C8" s="13">
        <v>0</v>
      </c>
      <c r="D8" s="14">
        <v>0</v>
      </c>
      <c r="E8" s="13">
        <v>0</v>
      </c>
      <c r="F8" s="14">
        <v>0</v>
      </c>
      <c r="G8" s="13">
        <v>0</v>
      </c>
      <c r="H8" s="14">
        <v>0</v>
      </c>
      <c r="I8" s="13">
        <v>0</v>
      </c>
      <c r="J8" s="14">
        <v>0</v>
      </c>
      <c r="K8" s="13">
        <v>0</v>
      </c>
      <c r="L8" s="14">
        <v>0</v>
      </c>
      <c r="M8" s="13">
        <v>0</v>
      </c>
      <c r="N8" s="14">
        <v>0</v>
      </c>
      <c r="O8" s="13">
        <v>0</v>
      </c>
      <c r="P8" s="14">
        <v>0</v>
      </c>
      <c r="Q8" s="13">
        <v>0</v>
      </c>
      <c r="R8" s="14">
        <v>0</v>
      </c>
      <c r="S8" s="13">
        <v>0</v>
      </c>
      <c r="T8" s="14">
        <v>0</v>
      </c>
      <c r="U8" s="13">
        <v>0</v>
      </c>
      <c r="V8" s="14">
        <v>0</v>
      </c>
      <c r="W8" s="13">
        <v>0</v>
      </c>
      <c r="X8" s="17"/>
    </row>
    <row r="9" spans="1:25" s="139" customFormat="1" ht="24" customHeight="1">
      <c r="A9" s="140" t="s">
        <v>249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X9" s="138"/>
      <c r="Y9" s="138"/>
    </row>
    <row r="10" spans="1:25" ht="9.75" customHeight="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</row>
    <row r="11" spans="1:25" ht="9.75" customHeight="1">
      <c r="A11" s="17"/>
      <c r="B11" s="17"/>
      <c r="C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U11" s="17"/>
      <c r="V11" s="17"/>
      <c r="X11" s="17"/>
      <c r="Y11" s="17"/>
    </row>
    <row r="12" spans="1:25" ht="9.75" customHeight="1">
      <c r="A12" s="17"/>
      <c r="B12" s="17"/>
      <c r="C12" s="17"/>
      <c r="D12" s="17"/>
      <c r="E12" s="17"/>
      <c r="F12" s="17"/>
      <c r="I12" s="17"/>
      <c r="J12" s="17"/>
      <c r="K12" s="17"/>
      <c r="L12" s="17"/>
      <c r="M12" s="17"/>
      <c r="N12" s="17"/>
      <c r="O12" s="17"/>
      <c r="P12" s="17"/>
      <c r="R12" s="17"/>
      <c r="S12" s="17"/>
      <c r="U12" s="17"/>
      <c r="V12" s="17"/>
      <c r="X12" s="17"/>
      <c r="Y12" s="17"/>
    </row>
    <row r="13" spans="1:25" ht="9.75" customHeight="1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R13" s="17"/>
      <c r="S13" s="17"/>
      <c r="T13" s="17"/>
      <c r="U13" s="17"/>
      <c r="V13" s="17"/>
      <c r="X13" s="17"/>
    </row>
    <row r="14" spans="1:25" ht="9.75" customHeight="1">
      <c r="A14" s="17"/>
      <c r="B14" s="17"/>
      <c r="C14" s="17"/>
      <c r="D14" s="17"/>
      <c r="F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X14" s="17"/>
    </row>
    <row r="15" spans="1:25" ht="9.75" customHeight="1">
      <c r="A15" s="17"/>
      <c r="B15" s="17"/>
      <c r="C15" s="17"/>
      <c r="D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U15" s="17"/>
      <c r="V15" s="17"/>
      <c r="W15" s="17"/>
      <c r="X15" s="17"/>
    </row>
    <row r="16" spans="1:25" ht="9.75" customHeight="1">
      <c r="A16" s="17"/>
      <c r="B16" s="17"/>
      <c r="C16" s="17"/>
      <c r="E16" s="17"/>
      <c r="F16" s="17"/>
      <c r="G16" s="17"/>
      <c r="H16" s="17"/>
      <c r="I16" s="17"/>
      <c r="J16" s="17"/>
      <c r="K16" s="17"/>
      <c r="M16" s="17"/>
      <c r="N16" s="17"/>
      <c r="O16" s="17"/>
      <c r="P16" s="17"/>
      <c r="Q16" s="17"/>
      <c r="R16" s="17"/>
      <c r="T16" s="17"/>
      <c r="U16" s="17"/>
      <c r="V16" s="17"/>
      <c r="W16" s="17"/>
    </row>
    <row r="17" spans="1:22" ht="9.75" customHeight="1">
      <c r="A17" s="17"/>
      <c r="B17" s="17"/>
      <c r="C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T17" s="17"/>
      <c r="U17" s="17"/>
      <c r="V17" s="17"/>
    </row>
    <row r="18" spans="1:22" ht="9.75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T18" s="17"/>
      <c r="U18" s="17"/>
    </row>
    <row r="19" spans="1:22" ht="9.75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2" ht="9.75" customHeight="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22" ht="9.75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22" ht="9.75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22" ht="9.75" customHeight="1">
      <c r="C23" s="17"/>
    </row>
    <row r="24" spans="1:22" ht="9.75" customHeight="1">
      <c r="C24" s="17"/>
    </row>
  </sheetData>
  <mergeCells count="11">
    <mergeCell ref="W4:W6"/>
    <mergeCell ref="F5:F6"/>
    <mergeCell ref="G5:G6"/>
    <mergeCell ref="T4:T6"/>
    <mergeCell ref="U4:U6"/>
    <mergeCell ref="V4:V6"/>
    <mergeCell ref="A4:A6"/>
    <mergeCell ref="B4:B6"/>
    <mergeCell ref="C4:C6"/>
    <mergeCell ref="D5:D6"/>
    <mergeCell ref="E5:E6"/>
  </mergeCells>
  <phoneticPr fontId="10" type="noConversion"/>
  <printOptions horizontalCentered="1"/>
  <pageMargins left="0.74999998873613005" right="0.74999998873613005" top="0.999999984981507" bottom="0.999999984981507" header="0.499999992490753" footer="0.499999992490753"/>
  <pageSetup paperSize="9" scale="57" fitToHeight="1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13</vt:i4>
      </vt:variant>
    </vt:vector>
  </HeadingPairs>
  <TitlesOfParts>
    <vt:vector size="21" baseType="lpstr">
      <vt:lpstr>部门收支总表</vt:lpstr>
      <vt:lpstr>部门收入总表</vt:lpstr>
      <vt:lpstr>部门支出总表</vt:lpstr>
      <vt:lpstr>财政拨款收支总表</vt:lpstr>
      <vt:lpstr>一般公共预算支出（功能分类）</vt:lpstr>
      <vt:lpstr>一般公共预算基本支出表（经济分类）</vt:lpstr>
      <vt:lpstr>三公经费表</vt:lpstr>
      <vt:lpstr>政府性基金预算支出表</vt:lpstr>
      <vt:lpstr>部门收入总表!Print_Area</vt:lpstr>
      <vt:lpstr>部门收支总表!Print_Area</vt:lpstr>
      <vt:lpstr>部门支出总表!Print_Area</vt:lpstr>
      <vt:lpstr>财政拨款收支总表!Print_Area</vt:lpstr>
      <vt:lpstr>三公经费表!Print_Area</vt:lpstr>
      <vt:lpstr>'一般公共预算基本支出表（经济分类）'!Print_Area</vt:lpstr>
      <vt:lpstr>'一般公共预算支出（功能分类）'!Print_Area</vt:lpstr>
      <vt:lpstr>政府性基金预算支出表!Print_Area</vt:lpstr>
      <vt:lpstr>部门收入总表!Print_Titles</vt:lpstr>
      <vt:lpstr>部门收支总表!Print_Titles</vt:lpstr>
      <vt:lpstr>部门支出总表!Print_Titles</vt:lpstr>
      <vt:lpstr>财政拨款收支总表!Print_Titles</vt:lpstr>
      <vt:lpstr>政府性基金预算支出表!Print_Titles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吴忠华</cp:lastModifiedBy>
  <dcterms:created xsi:type="dcterms:W3CDTF">2020-06-18T03:10:22Z</dcterms:created>
  <dcterms:modified xsi:type="dcterms:W3CDTF">2021-06-01T00:41:43Z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