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<sst xmlns="http://schemas.openxmlformats.org/spreadsheetml/2006/main" count="75" uniqueCount="66">
  <si>
    <t>2019年嘉鱼县一般公共预算支出决算录入表</t>
  </si>
  <si>
    <t>单位:万元</t>
  </si>
  <si>
    <t>科目编码</t>
  </si>
  <si>
    <t>科目名称</t>
  </si>
  <si>
    <t>一般公共预算支出</t>
  </si>
  <si>
    <t>一般公共预算基本支出</t>
  </si>
  <si>
    <t>财政拨款列支数</t>
  </si>
  <si>
    <t>财政权责发生制列支数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</si>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</sst>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0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4" borderId="1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25" borderId="15" applyNumberFormat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workbookViewId="0">
      <selection activeCell="M13" sqref="M13"/>
    </sheetView>
  </sheetViews>
  <sheetFormatPr defaultColWidth="9" defaultRowHeight="13.5" outlineLevelCol="7"/>
  <cols>
    <col min="1" max="1" width="20.125" customWidth="1"/>
    <col min="2" max="2" width="22.875" customWidth="1"/>
    <col min="3" max="8" width="20.125" customWidth="1"/>
  </cols>
  <sheetData>
    <row r="1" s="1" customFormat="1" ht="42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6.95" customHeight="1" spans="1:8">
      <c r="A2" s="4"/>
      <c r="B2" s="4"/>
      <c r="C2" s="4"/>
      <c r="D2" s="4"/>
      <c r="E2" s="4"/>
      <c r="F2" s="4"/>
      <c r="G2" s="4"/>
      <c r="H2" s="5"/>
    </row>
    <row r="3" s="1" customFormat="1" ht="16.95" customHeight="1" spans="1:8">
      <c r="A3" s="4"/>
      <c r="B3" s="4"/>
      <c r="C3" s="4"/>
      <c r="D3" s="4"/>
      <c r="E3" s="4"/>
      <c r="F3" s="4"/>
      <c r="G3" s="4"/>
      <c r="H3" s="5" t="s">
        <v>1</v>
      </c>
    </row>
    <row r="4" s="2" customFormat="1" ht="17.25" customHeight="1" spans="1:8">
      <c r="A4" s="6" t="s">
        <v>2</v>
      </c>
      <c r="B4" s="7" t="s">
        <v>3</v>
      </c>
      <c r="C4" s="7" t="s">
        <v>4</v>
      </c>
      <c r="D4" s="8"/>
      <c r="E4" s="9"/>
      <c r="F4" s="7" t="s">
        <v>5</v>
      </c>
      <c r="G4" s="8"/>
      <c r="H4" s="10"/>
    </row>
    <row r="5" s="2" customFormat="1" ht="35.25" customHeight="1" spans="1:8">
      <c r="A5" s="11"/>
      <c r="B5" s="12"/>
      <c r="C5" s="12"/>
      <c r="D5" s="11" t="s">
        <v>6</v>
      </c>
      <c r="E5" s="13" t="s">
        <v>7</v>
      </c>
      <c r="F5" s="12"/>
      <c r="G5" s="11" t="s">
        <v>6</v>
      </c>
      <c r="H5" s="14" t="s">
        <v>7</v>
      </c>
    </row>
    <row r="6" s="1" customFormat="1" ht="17.25" customHeight="1" spans="1:8">
      <c r="A6" s="15"/>
      <c r="B6" s="16" t="s">
        <v>4</v>
      </c>
      <c r="C6" s="17">
        <f t="shared" ref="C6:F6" si="0">C7+C12+C23+C31+C38+C42+C45+C49+C52+C58+C61+C66</f>
        <v>334540</v>
      </c>
      <c r="D6" s="17">
        <f t="shared" si="0"/>
        <v>334540</v>
      </c>
      <c r="E6" s="17">
        <f t="shared" si="0"/>
        <v>0</v>
      </c>
      <c r="F6" s="17">
        <f t="shared" si="0"/>
        <v>78895</v>
      </c>
      <c r="G6" s="17">
        <f>SUM(G7,G12,G23,G31,G38,G42,G45,G49,G52,G58,G61,G66)</f>
        <v>78895</v>
      </c>
      <c r="H6" s="17">
        <f>SUM(H7,H12,H23,H31,H38,H42,H45,H49,H52,H58,H61,H66)</f>
        <v>0</v>
      </c>
    </row>
    <row r="7" s="1" customFormat="1" ht="16.95" customHeight="1" spans="1:8">
      <c r="A7" s="15">
        <v>501</v>
      </c>
      <c r="B7" s="18" t="s">
        <v>8</v>
      </c>
      <c r="C7" s="17">
        <f t="shared" ref="C7:H7" si="1">SUM(C8:C11)</f>
        <v>43933</v>
      </c>
      <c r="D7" s="17">
        <f t="shared" si="1"/>
        <v>43933</v>
      </c>
      <c r="E7" s="17">
        <f t="shared" si="1"/>
        <v>0</v>
      </c>
      <c r="F7" s="17">
        <f t="shared" si="1"/>
        <v>36085</v>
      </c>
      <c r="G7" s="17">
        <f t="shared" si="1"/>
        <v>36085</v>
      </c>
      <c r="H7" s="17">
        <f t="shared" si="1"/>
        <v>0</v>
      </c>
    </row>
    <row r="8" s="1" customFormat="1" ht="16.95" customHeight="1" spans="1:8">
      <c r="A8" s="15">
        <v>50101</v>
      </c>
      <c r="B8" s="15" t="s">
        <v>9</v>
      </c>
      <c r="C8" s="17">
        <f t="shared" ref="C8:C11" si="2">D8+E8</f>
        <v>21582</v>
      </c>
      <c r="D8" s="19">
        <v>21582</v>
      </c>
      <c r="E8" s="19">
        <v>0</v>
      </c>
      <c r="F8" s="17">
        <f t="shared" ref="F8:F11" si="3">G8+H8</f>
        <v>17354</v>
      </c>
      <c r="G8" s="19">
        <v>17354</v>
      </c>
      <c r="H8" s="19">
        <v>0</v>
      </c>
    </row>
    <row r="9" s="1" customFormat="1" ht="16.95" customHeight="1" spans="1:8">
      <c r="A9" s="15">
        <v>50102</v>
      </c>
      <c r="B9" s="15" t="s">
        <v>10</v>
      </c>
      <c r="C9" s="17">
        <f t="shared" si="2"/>
        <v>8296</v>
      </c>
      <c r="D9" s="19">
        <v>8296</v>
      </c>
      <c r="E9" s="19">
        <v>0</v>
      </c>
      <c r="F9" s="17">
        <f t="shared" si="3"/>
        <v>7061</v>
      </c>
      <c r="G9" s="19">
        <v>7061</v>
      </c>
      <c r="H9" s="19">
        <v>0</v>
      </c>
    </row>
    <row r="10" s="1" customFormat="1" ht="16.95" customHeight="1" spans="1:8">
      <c r="A10" s="15">
        <v>50103</v>
      </c>
      <c r="B10" s="15" t="s">
        <v>11</v>
      </c>
      <c r="C10" s="17">
        <f t="shared" si="2"/>
        <v>5743</v>
      </c>
      <c r="D10" s="19">
        <v>5743</v>
      </c>
      <c r="E10" s="19">
        <v>0</v>
      </c>
      <c r="F10" s="17">
        <f t="shared" si="3"/>
        <v>4957</v>
      </c>
      <c r="G10" s="19">
        <v>4957</v>
      </c>
      <c r="H10" s="19">
        <v>0</v>
      </c>
    </row>
    <row r="11" s="1" customFormat="1" ht="16.95" customHeight="1" spans="1:8">
      <c r="A11" s="15">
        <v>50199</v>
      </c>
      <c r="B11" s="15" t="s">
        <v>12</v>
      </c>
      <c r="C11" s="17">
        <f t="shared" si="2"/>
        <v>8312</v>
      </c>
      <c r="D11" s="19">
        <v>8312</v>
      </c>
      <c r="E11" s="19">
        <v>0</v>
      </c>
      <c r="F11" s="17">
        <f t="shared" si="3"/>
        <v>6713</v>
      </c>
      <c r="G11" s="19">
        <v>6713</v>
      </c>
      <c r="H11" s="19">
        <v>0</v>
      </c>
    </row>
    <row r="12" s="1" customFormat="1" ht="16.95" customHeight="1" spans="1:8">
      <c r="A12" s="15">
        <v>502</v>
      </c>
      <c r="B12" s="18" t="s">
        <v>13</v>
      </c>
      <c r="C12" s="17">
        <f t="shared" ref="C12:H12" si="4">SUM(C13:C22)</f>
        <v>28193</v>
      </c>
      <c r="D12" s="17">
        <f t="shared" si="4"/>
        <v>28193</v>
      </c>
      <c r="E12" s="17">
        <f t="shared" si="4"/>
        <v>0</v>
      </c>
      <c r="F12" s="17">
        <f t="shared" si="4"/>
        <v>4429</v>
      </c>
      <c r="G12" s="17">
        <f t="shared" si="4"/>
        <v>4429</v>
      </c>
      <c r="H12" s="17">
        <f t="shared" si="4"/>
        <v>0</v>
      </c>
    </row>
    <row r="13" s="1" customFormat="1" ht="16.95" customHeight="1" spans="1:8">
      <c r="A13" s="15">
        <v>50201</v>
      </c>
      <c r="B13" s="15" t="s">
        <v>14</v>
      </c>
      <c r="C13" s="17">
        <f t="shared" ref="C13:C22" si="5">D13+E13</f>
        <v>3923</v>
      </c>
      <c r="D13" s="19">
        <v>3923</v>
      </c>
      <c r="E13" s="19">
        <v>0</v>
      </c>
      <c r="F13" s="17">
        <f t="shared" ref="F13:F22" si="6">G13+H13</f>
        <v>1230</v>
      </c>
      <c r="G13" s="19">
        <v>1230</v>
      </c>
      <c r="H13" s="19">
        <v>0</v>
      </c>
    </row>
    <row r="14" s="1" customFormat="1" ht="16.95" customHeight="1" spans="1:8">
      <c r="A14" s="15">
        <v>50202</v>
      </c>
      <c r="B14" s="15" t="s">
        <v>15</v>
      </c>
      <c r="C14" s="17">
        <f t="shared" si="5"/>
        <v>126</v>
      </c>
      <c r="D14" s="19">
        <v>126</v>
      </c>
      <c r="E14" s="19">
        <v>0</v>
      </c>
      <c r="F14" s="17">
        <f t="shared" si="6"/>
        <v>54</v>
      </c>
      <c r="G14" s="19">
        <v>54</v>
      </c>
      <c r="H14" s="19">
        <v>0</v>
      </c>
    </row>
    <row r="15" s="1" customFormat="1" ht="16.95" customHeight="1" spans="1:8">
      <c r="A15" s="15">
        <v>50203</v>
      </c>
      <c r="B15" s="15" t="s">
        <v>16</v>
      </c>
      <c r="C15" s="17">
        <f t="shared" si="5"/>
        <v>151</v>
      </c>
      <c r="D15" s="19">
        <v>151</v>
      </c>
      <c r="E15" s="19">
        <v>0</v>
      </c>
      <c r="F15" s="17">
        <f t="shared" si="6"/>
        <v>37</v>
      </c>
      <c r="G15" s="19">
        <v>37</v>
      </c>
      <c r="H15" s="19">
        <v>0</v>
      </c>
    </row>
    <row r="16" s="1" customFormat="1" ht="16.95" customHeight="1" spans="1:8">
      <c r="A16" s="15">
        <v>50204</v>
      </c>
      <c r="B16" s="15" t="s">
        <v>17</v>
      </c>
      <c r="C16" s="17">
        <f t="shared" si="5"/>
        <v>346</v>
      </c>
      <c r="D16" s="19">
        <v>346</v>
      </c>
      <c r="E16" s="19">
        <v>0</v>
      </c>
      <c r="F16" s="17">
        <f t="shared" si="6"/>
        <v>68</v>
      </c>
      <c r="G16" s="19">
        <v>68</v>
      </c>
      <c r="H16" s="19">
        <v>0</v>
      </c>
    </row>
    <row r="17" s="1" customFormat="1" ht="16.95" customHeight="1" spans="1:8">
      <c r="A17" s="15">
        <v>50205</v>
      </c>
      <c r="B17" s="15" t="s">
        <v>18</v>
      </c>
      <c r="C17" s="17">
        <f t="shared" si="5"/>
        <v>2399</v>
      </c>
      <c r="D17" s="19">
        <v>2399</v>
      </c>
      <c r="E17" s="19">
        <v>0</v>
      </c>
      <c r="F17" s="17">
        <f t="shared" si="6"/>
        <v>225</v>
      </c>
      <c r="G17" s="19">
        <v>225</v>
      </c>
      <c r="H17" s="19">
        <v>0</v>
      </c>
    </row>
    <row r="18" s="1" customFormat="1" ht="16.95" customHeight="1" spans="1:8">
      <c r="A18" s="15">
        <v>50206</v>
      </c>
      <c r="B18" s="15" t="s">
        <v>19</v>
      </c>
      <c r="C18" s="17">
        <f t="shared" si="5"/>
        <v>220</v>
      </c>
      <c r="D18" s="19">
        <v>220</v>
      </c>
      <c r="E18" s="19">
        <v>0</v>
      </c>
      <c r="F18" s="17">
        <f t="shared" si="6"/>
        <v>40</v>
      </c>
      <c r="G18" s="19">
        <v>40</v>
      </c>
      <c r="H18" s="19">
        <v>0</v>
      </c>
    </row>
    <row r="19" s="1" customFormat="1" ht="16.95" customHeight="1" spans="1:8">
      <c r="A19" s="15">
        <v>50207</v>
      </c>
      <c r="B19" s="15" t="s">
        <v>20</v>
      </c>
      <c r="C19" s="17">
        <f t="shared" si="5"/>
        <v>21</v>
      </c>
      <c r="D19" s="19">
        <v>21</v>
      </c>
      <c r="E19" s="19">
        <v>0</v>
      </c>
      <c r="F19" s="17">
        <f t="shared" si="6"/>
        <v>3</v>
      </c>
      <c r="G19" s="19">
        <v>3</v>
      </c>
      <c r="H19" s="19">
        <v>0</v>
      </c>
    </row>
    <row r="20" s="1" customFormat="1" ht="16.95" customHeight="1" spans="1:8">
      <c r="A20" s="15">
        <v>50208</v>
      </c>
      <c r="B20" s="15" t="s">
        <v>21</v>
      </c>
      <c r="C20" s="17">
        <f t="shared" si="5"/>
        <v>450</v>
      </c>
      <c r="D20" s="19">
        <v>450</v>
      </c>
      <c r="E20" s="19">
        <v>0</v>
      </c>
      <c r="F20" s="17">
        <f t="shared" si="6"/>
        <v>63</v>
      </c>
      <c r="G20" s="19">
        <v>63</v>
      </c>
      <c r="H20" s="19">
        <v>0</v>
      </c>
    </row>
    <row r="21" s="1" customFormat="1" ht="16.95" customHeight="1" spans="1:8">
      <c r="A21" s="15">
        <v>50209</v>
      </c>
      <c r="B21" s="15" t="s">
        <v>22</v>
      </c>
      <c r="C21" s="17">
        <f t="shared" si="5"/>
        <v>724</v>
      </c>
      <c r="D21" s="19">
        <v>724</v>
      </c>
      <c r="E21" s="19">
        <v>0</v>
      </c>
      <c r="F21" s="17">
        <f t="shared" si="6"/>
        <v>246</v>
      </c>
      <c r="G21" s="19">
        <v>246</v>
      </c>
      <c r="H21" s="19">
        <v>0</v>
      </c>
    </row>
    <row r="22" s="1" customFormat="1" ht="16.95" customHeight="1" spans="1:8">
      <c r="A22" s="15">
        <v>50299</v>
      </c>
      <c r="B22" s="15" t="s">
        <v>23</v>
      </c>
      <c r="C22" s="17">
        <f t="shared" si="5"/>
        <v>19833</v>
      </c>
      <c r="D22" s="19">
        <v>19833</v>
      </c>
      <c r="E22" s="19">
        <v>0</v>
      </c>
      <c r="F22" s="17">
        <f t="shared" si="6"/>
        <v>2463</v>
      </c>
      <c r="G22" s="19">
        <v>2463</v>
      </c>
      <c r="H22" s="19">
        <v>0</v>
      </c>
    </row>
    <row r="23" s="1" customFormat="1" ht="16.95" customHeight="1" spans="1:8">
      <c r="A23" s="15">
        <v>503</v>
      </c>
      <c r="B23" s="18" t="s">
        <v>24</v>
      </c>
      <c r="C23" s="17">
        <f t="shared" ref="C23:H23" si="7">SUM(C24:C30)</f>
        <v>65725</v>
      </c>
      <c r="D23" s="17">
        <f t="shared" si="7"/>
        <v>65725</v>
      </c>
      <c r="E23" s="17">
        <f t="shared" si="7"/>
        <v>0</v>
      </c>
      <c r="F23" s="17">
        <f t="shared" si="7"/>
        <v>0</v>
      </c>
      <c r="G23" s="17">
        <f t="shared" si="7"/>
        <v>0</v>
      </c>
      <c r="H23" s="17">
        <f t="shared" si="7"/>
        <v>0</v>
      </c>
    </row>
    <row r="24" s="1" customFormat="1" ht="16.95" customHeight="1" spans="1:8">
      <c r="A24" s="15">
        <v>50301</v>
      </c>
      <c r="B24" s="15" t="s">
        <v>25</v>
      </c>
      <c r="C24" s="17">
        <f t="shared" ref="C24:C30" si="8">D24+E24</f>
        <v>197</v>
      </c>
      <c r="D24" s="19">
        <v>197</v>
      </c>
      <c r="E24" s="19">
        <v>0</v>
      </c>
      <c r="F24" s="17">
        <f t="shared" ref="F24:F30" si="9">G24+H24</f>
        <v>0</v>
      </c>
      <c r="G24" s="19">
        <v>0</v>
      </c>
      <c r="H24" s="19">
        <v>0</v>
      </c>
    </row>
    <row r="25" s="1" customFormat="1" ht="16.95" customHeight="1" spans="1:8">
      <c r="A25" s="15">
        <v>50302</v>
      </c>
      <c r="B25" s="15" t="s">
        <v>26</v>
      </c>
      <c r="C25" s="17">
        <f t="shared" si="8"/>
        <v>12097</v>
      </c>
      <c r="D25" s="19">
        <v>12097</v>
      </c>
      <c r="E25" s="19">
        <v>0</v>
      </c>
      <c r="F25" s="17">
        <f t="shared" si="9"/>
        <v>0</v>
      </c>
      <c r="G25" s="19">
        <v>0</v>
      </c>
      <c r="H25" s="19">
        <v>0</v>
      </c>
    </row>
    <row r="26" s="1" customFormat="1" ht="16.95" customHeight="1" spans="1:8">
      <c r="A26" s="15">
        <v>50303</v>
      </c>
      <c r="B26" s="15" t="s">
        <v>27</v>
      </c>
      <c r="C26" s="17">
        <f t="shared" si="8"/>
        <v>144</v>
      </c>
      <c r="D26" s="19">
        <v>144</v>
      </c>
      <c r="E26" s="19">
        <v>0</v>
      </c>
      <c r="F26" s="17">
        <f t="shared" si="9"/>
        <v>0</v>
      </c>
      <c r="G26" s="19">
        <v>0</v>
      </c>
      <c r="H26" s="19">
        <v>0</v>
      </c>
    </row>
    <row r="27" s="1" customFormat="1" ht="17.25" customHeight="1" spans="1:8">
      <c r="A27" s="15">
        <v>50305</v>
      </c>
      <c r="B27" s="15" t="s">
        <v>28</v>
      </c>
      <c r="C27" s="17">
        <f t="shared" si="8"/>
        <v>0</v>
      </c>
      <c r="D27" s="19">
        <v>0</v>
      </c>
      <c r="E27" s="19">
        <v>0</v>
      </c>
      <c r="F27" s="17">
        <f t="shared" si="9"/>
        <v>0</v>
      </c>
      <c r="G27" s="19">
        <v>0</v>
      </c>
      <c r="H27" s="19">
        <v>0</v>
      </c>
    </row>
    <row r="28" s="1" customFormat="1" ht="16.95" customHeight="1" spans="1:8">
      <c r="A28" s="15">
        <v>50306</v>
      </c>
      <c r="B28" s="15" t="s">
        <v>29</v>
      </c>
      <c r="C28" s="17">
        <f t="shared" si="8"/>
        <v>1059</v>
      </c>
      <c r="D28" s="19">
        <v>1059</v>
      </c>
      <c r="E28" s="19">
        <v>0</v>
      </c>
      <c r="F28" s="17">
        <f t="shared" si="9"/>
        <v>0</v>
      </c>
      <c r="G28" s="19">
        <v>0</v>
      </c>
      <c r="H28" s="19">
        <v>0</v>
      </c>
    </row>
    <row r="29" s="1" customFormat="1" ht="16.95" customHeight="1" spans="1:8">
      <c r="A29" s="15">
        <v>50307</v>
      </c>
      <c r="B29" s="15" t="s">
        <v>30</v>
      </c>
      <c r="C29" s="17">
        <f t="shared" si="8"/>
        <v>242</v>
      </c>
      <c r="D29" s="19">
        <v>242</v>
      </c>
      <c r="E29" s="19">
        <v>0</v>
      </c>
      <c r="F29" s="17">
        <f t="shared" si="9"/>
        <v>0</v>
      </c>
      <c r="G29" s="19">
        <v>0</v>
      </c>
      <c r="H29" s="19">
        <v>0</v>
      </c>
    </row>
    <row r="30" s="1" customFormat="1" ht="16.95" customHeight="1" spans="1:8">
      <c r="A30" s="15">
        <v>50399</v>
      </c>
      <c r="B30" s="15" t="s">
        <v>31</v>
      </c>
      <c r="C30" s="17">
        <f t="shared" si="8"/>
        <v>51986</v>
      </c>
      <c r="D30" s="19">
        <v>51986</v>
      </c>
      <c r="E30" s="19">
        <v>0</v>
      </c>
      <c r="F30" s="17">
        <f t="shared" si="9"/>
        <v>0</v>
      </c>
      <c r="G30" s="19">
        <v>0</v>
      </c>
      <c r="H30" s="19">
        <v>0</v>
      </c>
    </row>
    <row r="31" s="1" customFormat="1" ht="16.95" customHeight="1" spans="1:8">
      <c r="A31" s="15">
        <v>504</v>
      </c>
      <c r="B31" s="18" t="s">
        <v>32</v>
      </c>
      <c r="C31" s="17">
        <f t="shared" ref="C31:H31" si="10">SUM(C32:C37)</f>
        <v>8778</v>
      </c>
      <c r="D31" s="17">
        <f t="shared" si="10"/>
        <v>8778</v>
      </c>
      <c r="E31" s="17">
        <f t="shared" si="10"/>
        <v>0</v>
      </c>
      <c r="F31" s="17">
        <f t="shared" si="10"/>
        <v>0</v>
      </c>
      <c r="G31" s="17">
        <f t="shared" si="10"/>
        <v>0</v>
      </c>
      <c r="H31" s="17">
        <f t="shared" si="10"/>
        <v>0</v>
      </c>
    </row>
    <row r="32" s="1" customFormat="1" ht="16.95" customHeight="1" spans="1:8">
      <c r="A32" s="15">
        <v>50401</v>
      </c>
      <c r="B32" s="15" t="s">
        <v>25</v>
      </c>
      <c r="C32" s="17">
        <f t="shared" ref="C32:C37" si="11">D32+E32</f>
        <v>7</v>
      </c>
      <c r="D32" s="19">
        <v>7</v>
      </c>
      <c r="E32" s="19">
        <v>0</v>
      </c>
      <c r="F32" s="17">
        <f t="shared" ref="F32:F37" si="12">G32+H32</f>
        <v>0</v>
      </c>
      <c r="G32" s="19">
        <v>0</v>
      </c>
      <c r="H32" s="19">
        <v>0</v>
      </c>
    </row>
    <row r="33" s="1" customFormat="1" ht="16.95" customHeight="1" spans="1:8">
      <c r="A33" s="15">
        <v>50402</v>
      </c>
      <c r="B33" s="15" t="s">
        <v>26</v>
      </c>
      <c r="C33" s="17">
        <f t="shared" si="11"/>
        <v>4943</v>
      </c>
      <c r="D33" s="19">
        <v>4943</v>
      </c>
      <c r="E33" s="19">
        <v>0</v>
      </c>
      <c r="F33" s="17">
        <f t="shared" si="12"/>
        <v>0</v>
      </c>
      <c r="G33" s="19">
        <v>0</v>
      </c>
      <c r="H33" s="19">
        <v>0</v>
      </c>
    </row>
    <row r="34" s="1" customFormat="1" ht="16.95" customHeight="1" spans="1:8">
      <c r="A34" s="15">
        <v>50403</v>
      </c>
      <c r="B34" s="15" t="s">
        <v>27</v>
      </c>
      <c r="C34" s="17">
        <f t="shared" si="11"/>
        <v>0</v>
      </c>
      <c r="D34" s="19">
        <v>0</v>
      </c>
      <c r="E34" s="19">
        <v>0</v>
      </c>
      <c r="F34" s="17">
        <f t="shared" si="12"/>
        <v>0</v>
      </c>
      <c r="G34" s="19">
        <v>0</v>
      </c>
      <c r="H34" s="19">
        <v>0</v>
      </c>
    </row>
    <row r="35" s="1" customFormat="1" ht="16.95" customHeight="1" spans="1:8">
      <c r="A35" s="15">
        <v>50404</v>
      </c>
      <c r="B35" s="15" t="s">
        <v>29</v>
      </c>
      <c r="C35" s="17">
        <f t="shared" si="11"/>
        <v>5</v>
      </c>
      <c r="D35" s="19">
        <v>5</v>
      </c>
      <c r="E35" s="19">
        <v>0</v>
      </c>
      <c r="F35" s="17">
        <f t="shared" si="12"/>
        <v>0</v>
      </c>
      <c r="G35" s="19">
        <v>0</v>
      </c>
      <c r="H35" s="19">
        <v>0</v>
      </c>
    </row>
    <row r="36" s="1" customFormat="1" ht="16.95" customHeight="1" spans="1:8">
      <c r="A36" s="15">
        <v>50405</v>
      </c>
      <c r="B36" s="15" t="s">
        <v>30</v>
      </c>
      <c r="C36" s="17">
        <f t="shared" si="11"/>
        <v>10</v>
      </c>
      <c r="D36" s="19">
        <v>10</v>
      </c>
      <c r="E36" s="19">
        <v>0</v>
      </c>
      <c r="F36" s="17">
        <f t="shared" si="12"/>
        <v>0</v>
      </c>
      <c r="G36" s="19">
        <v>0</v>
      </c>
      <c r="H36" s="19">
        <v>0</v>
      </c>
    </row>
    <row r="37" s="1" customFormat="1" ht="17.25" customHeight="1" spans="1:8">
      <c r="A37" s="15">
        <v>50499</v>
      </c>
      <c r="B37" s="15" t="s">
        <v>31</v>
      </c>
      <c r="C37" s="17">
        <f t="shared" si="11"/>
        <v>3813</v>
      </c>
      <c r="D37" s="19">
        <v>3813</v>
      </c>
      <c r="E37" s="19">
        <v>0</v>
      </c>
      <c r="F37" s="17">
        <f t="shared" si="12"/>
        <v>0</v>
      </c>
      <c r="G37" s="19">
        <v>0</v>
      </c>
      <c r="H37" s="19">
        <v>0</v>
      </c>
    </row>
    <row r="38" s="1" customFormat="1" ht="16.95" customHeight="1" spans="1:8">
      <c r="A38" s="15">
        <v>505</v>
      </c>
      <c r="B38" s="18" t="s">
        <v>33</v>
      </c>
      <c r="C38" s="17">
        <f t="shared" ref="C38:H38" si="13">SUM(C39:C41)</f>
        <v>50434</v>
      </c>
      <c r="D38" s="17">
        <f t="shared" si="13"/>
        <v>50434</v>
      </c>
      <c r="E38" s="17">
        <f t="shared" si="13"/>
        <v>0</v>
      </c>
      <c r="F38" s="17">
        <f t="shared" si="13"/>
        <v>36222</v>
      </c>
      <c r="G38" s="17">
        <f t="shared" si="13"/>
        <v>36222</v>
      </c>
      <c r="H38" s="17">
        <f t="shared" si="13"/>
        <v>0</v>
      </c>
    </row>
    <row r="39" s="1" customFormat="1" ht="16.95" customHeight="1" spans="1:8">
      <c r="A39" s="15">
        <v>50501</v>
      </c>
      <c r="B39" s="15" t="s">
        <v>34</v>
      </c>
      <c r="C39" s="17">
        <f t="shared" ref="C39:C41" si="14">D39+E39</f>
        <v>40027</v>
      </c>
      <c r="D39" s="19">
        <v>40027</v>
      </c>
      <c r="E39" s="19">
        <v>0</v>
      </c>
      <c r="F39" s="17">
        <f t="shared" ref="F39:F41" si="15">G39+H39</f>
        <v>32254</v>
      </c>
      <c r="G39" s="19">
        <v>32254</v>
      </c>
      <c r="H39" s="19">
        <v>0</v>
      </c>
    </row>
    <row r="40" s="1" customFormat="1" ht="16.95" customHeight="1" spans="1:8">
      <c r="A40" s="15">
        <v>50502</v>
      </c>
      <c r="B40" s="15" t="s">
        <v>35</v>
      </c>
      <c r="C40" s="17">
        <f t="shared" si="14"/>
        <v>7340</v>
      </c>
      <c r="D40" s="19">
        <v>7340</v>
      </c>
      <c r="E40" s="19">
        <v>0</v>
      </c>
      <c r="F40" s="17">
        <f t="shared" si="15"/>
        <v>2756</v>
      </c>
      <c r="G40" s="19">
        <v>2756</v>
      </c>
      <c r="H40" s="19">
        <v>0</v>
      </c>
    </row>
    <row r="41" s="1" customFormat="1" ht="16.95" customHeight="1" spans="1:8">
      <c r="A41" s="15">
        <v>50599</v>
      </c>
      <c r="B41" s="15" t="s">
        <v>36</v>
      </c>
      <c r="C41" s="17">
        <f t="shared" si="14"/>
        <v>3067</v>
      </c>
      <c r="D41" s="19">
        <v>3067</v>
      </c>
      <c r="E41" s="19">
        <v>0</v>
      </c>
      <c r="F41" s="17">
        <f t="shared" si="15"/>
        <v>1212</v>
      </c>
      <c r="G41" s="19">
        <v>1212</v>
      </c>
      <c r="H41" s="19">
        <v>0</v>
      </c>
    </row>
    <row r="42" s="1" customFormat="1" ht="16.95" customHeight="1" spans="1:8">
      <c r="A42" s="15">
        <v>506</v>
      </c>
      <c r="B42" s="18" t="s">
        <v>37</v>
      </c>
      <c r="C42" s="17">
        <f t="shared" ref="C42:H42" si="16">SUM(C43:C44)</f>
        <v>23658</v>
      </c>
      <c r="D42" s="17">
        <f t="shared" si="16"/>
        <v>23658</v>
      </c>
      <c r="E42" s="17">
        <f t="shared" si="16"/>
        <v>0</v>
      </c>
      <c r="F42" s="17">
        <f t="shared" si="16"/>
        <v>0</v>
      </c>
      <c r="G42" s="17">
        <f t="shared" si="16"/>
        <v>0</v>
      </c>
      <c r="H42" s="17">
        <f t="shared" si="16"/>
        <v>0</v>
      </c>
    </row>
    <row r="43" s="1" customFormat="1" ht="16.95" customHeight="1" spans="1:8">
      <c r="A43" s="15">
        <v>50601</v>
      </c>
      <c r="B43" s="15" t="s">
        <v>38</v>
      </c>
      <c r="C43" s="17">
        <f t="shared" ref="C43:C48" si="17">D43+E43</f>
        <v>23078</v>
      </c>
      <c r="D43" s="19">
        <v>23078</v>
      </c>
      <c r="E43" s="19">
        <v>0</v>
      </c>
      <c r="F43" s="17">
        <f t="shared" ref="F43:F48" si="18">G43+H43</f>
        <v>0</v>
      </c>
      <c r="G43" s="19">
        <v>0</v>
      </c>
      <c r="H43" s="19">
        <v>0</v>
      </c>
    </row>
    <row r="44" s="1" customFormat="1" ht="16.95" customHeight="1" spans="1:8">
      <c r="A44" s="15">
        <v>50602</v>
      </c>
      <c r="B44" s="15" t="s">
        <v>39</v>
      </c>
      <c r="C44" s="17">
        <f t="shared" si="17"/>
        <v>580</v>
      </c>
      <c r="D44" s="19">
        <v>580</v>
      </c>
      <c r="E44" s="19">
        <v>0</v>
      </c>
      <c r="F44" s="17">
        <f t="shared" si="18"/>
        <v>0</v>
      </c>
      <c r="G44" s="19">
        <v>0</v>
      </c>
      <c r="H44" s="19">
        <v>0</v>
      </c>
    </row>
    <row r="45" s="1" customFormat="1" ht="16.95" customHeight="1" spans="1:8">
      <c r="A45" s="15">
        <v>507</v>
      </c>
      <c r="B45" s="18" t="s">
        <v>40</v>
      </c>
      <c r="C45" s="17">
        <f t="shared" ref="C45:H45" si="19">SUM(C46:C48)</f>
        <v>16175</v>
      </c>
      <c r="D45" s="17">
        <f t="shared" si="19"/>
        <v>16175</v>
      </c>
      <c r="E45" s="17">
        <f t="shared" si="19"/>
        <v>0</v>
      </c>
      <c r="F45" s="17">
        <f t="shared" si="19"/>
        <v>0</v>
      </c>
      <c r="G45" s="17">
        <f t="shared" si="19"/>
        <v>0</v>
      </c>
      <c r="H45" s="17">
        <f t="shared" si="19"/>
        <v>0</v>
      </c>
    </row>
    <row r="46" s="1" customFormat="1" ht="16.95" customHeight="1" spans="1:8">
      <c r="A46" s="15">
        <v>50701</v>
      </c>
      <c r="B46" s="15" t="s">
        <v>41</v>
      </c>
      <c r="C46" s="17">
        <f t="shared" si="17"/>
        <v>1047</v>
      </c>
      <c r="D46" s="19">
        <v>1047</v>
      </c>
      <c r="E46" s="19">
        <v>0</v>
      </c>
      <c r="F46" s="17">
        <f t="shared" si="18"/>
        <v>0</v>
      </c>
      <c r="G46" s="19">
        <v>0</v>
      </c>
      <c r="H46" s="19">
        <v>0</v>
      </c>
    </row>
    <row r="47" s="1" customFormat="1" ht="16.95" customHeight="1" spans="1:8">
      <c r="A47" s="15">
        <v>50702</v>
      </c>
      <c r="B47" s="15" t="s">
        <v>42</v>
      </c>
      <c r="C47" s="17">
        <f t="shared" si="17"/>
        <v>31</v>
      </c>
      <c r="D47" s="19">
        <v>31</v>
      </c>
      <c r="E47" s="19">
        <v>0</v>
      </c>
      <c r="F47" s="17">
        <f t="shared" si="18"/>
        <v>0</v>
      </c>
      <c r="G47" s="19">
        <v>0</v>
      </c>
      <c r="H47" s="19">
        <v>0</v>
      </c>
    </row>
    <row r="48" s="1" customFormat="1" ht="16.95" customHeight="1" spans="1:8">
      <c r="A48" s="15">
        <v>50799</v>
      </c>
      <c r="B48" s="15" t="s">
        <v>43</v>
      </c>
      <c r="C48" s="17">
        <f t="shared" si="17"/>
        <v>15097</v>
      </c>
      <c r="D48" s="19">
        <v>15097</v>
      </c>
      <c r="E48" s="19">
        <v>0</v>
      </c>
      <c r="F48" s="17">
        <f t="shared" si="18"/>
        <v>0</v>
      </c>
      <c r="G48" s="19">
        <v>0</v>
      </c>
      <c r="H48" s="19">
        <v>0</v>
      </c>
    </row>
    <row r="49" s="1" customFormat="1" ht="16.95" customHeight="1" spans="1:8">
      <c r="A49" s="15">
        <v>508</v>
      </c>
      <c r="B49" s="18" t="s">
        <v>44</v>
      </c>
      <c r="C49" s="17">
        <f t="shared" ref="C49:H49" si="20">SUM(C50:C51)</f>
        <v>25</v>
      </c>
      <c r="D49" s="17">
        <f t="shared" si="20"/>
        <v>25</v>
      </c>
      <c r="E49" s="17">
        <f t="shared" si="20"/>
        <v>0</v>
      </c>
      <c r="F49" s="17">
        <f t="shared" si="20"/>
        <v>0</v>
      </c>
      <c r="G49" s="17">
        <f t="shared" si="20"/>
        <v>0</v>
      </c>
      <c r="H49" s="17">
        <f t="shared" si="20"/>
        <v>0</v>
      </c>
    </row>
    <row r="50" s="1" customFormat="1" ht="16.95" customHeight="1" spans="1:8">
      <c r="A50" s="15">
        <v>50801</v>
      </c>
      <c r="B50" s="15" t="s">
        <v>45</v>
      </c>
      <c r="C50" s="17">
        <f t="shared" ref="C50:C57" si="21">D50+E50</f>
        <v>25</v>
      </c>
      <c r="D50" s="19">
        <v>25</v>
      </c>
      <c r="E50" s="19">
        <v>0</v>
      </c>
      <c r="F50" s="17">
        <f t="shared" ref="F50:F57" si="22">G50+H50</f>
        <v>0</v>
      </c>
      <c r="G50" s="19">
        <v>0</v>
      </c>
      <c r="H50" s="19">
        <v>0</v>
      </c>
    </row>
    <row r="51" s="1" customFormat="1" ht="17.25" customHeight="1" spans="1:8">
      <c r="A51" s="15">
        <v>50802</v>
      </c>
      <c r="B51" s="15" t="s">
        <v>46</v>
      </c>
      <c r="C51" s="17">
        <f t="shared" si="21"/>
        <v>0</v>
      </c>
      <c r="D51" s="19">
        <v>0</v>
      </c>
      <c r="E51" s="19">
        <v>0</v>
      </c>
      <c r="F51" s="17">
        <f t="shared" si="22"/>
        <v>0</v>
      </c>
      <c r="G51" s="19">
        <v>0</v>
      </c>
      <c r="H51" s="19">
        <v>0</v>
      </c>
    </row>
    <row r="52" s="1" customFormat="1" ht="16.95" customHeight="1" spans="1:8">
      <c r="A52" s="15">
        <v>509</v>
      </c>
      <c r="B52" s="18" t="s">
        <v>47</v>
      </c>
      <c r="C52" s="17">
        <f t="shared" ref="C52:H52" si="23">SUM(C53:C57)</f>
        <v>42323</v>
      </c>
      <c r="D52" s="17">
        <f t="shared" si="23"/>
        <v>42323</v>
      </c>
      <c r="E52" s="17">
        <f t="shared" si="23"/>
        <v>0</v>
      </c>
      <c r="F52" s="17">
        <f t="shared" si="23"/>
        <v>2159</v>
      </c>
      <c r="G52" s="17">
        <f t="shared" si="23"/>
        <v>2159</v>
      </c>
      <c r="H52" s="17">
        <f t="shared" si="23"/>
        <v>0</v>
      </c>
    </row>
    <row r="53" s="1" customFormat="1" ht="16.95" customHeight="1" spans="1:8">
      <c r="A53" s="15">
        <v>50901</v>
      </c>
      <c r="B53" s="15" t="s">
        <v>48</v>
      </c>
      <c r="C53" s="17">
        <f t="shared" si="21"/>
        <v>10342</v>
      </c>
      <c r="D53" s="19">
        <v>10342</v>
      </c>
      <c r="E53" s="19">
        <v>0</v>
      </c>
      <c r="F53" s="17">
        <f t="shared" si="22"/>
        <v>99</v>
      </c>
      <c r="G53" s="19">
        <v>99</v>
      </c>
      <c r="H53" s="19">
        <v>0</v>
      </c>
    </row>
    <row r="54" s="1" customFormat="1" ht="16.95" customHeight="1" spans="1:8">
      <c r="A54" s="15">
        <v>50902</v>
      </c>
      <c r="B54" s="15" t="s">
        <v>49</v>
      </c>
      <c r="C54" s="17">
        <f t="shared" si="21"/>
        <v>316</v>
      </c>
      <c r="D54" s="19">
        <v>316</v>
      </c>
      <c r="E54" s="19">
        <v>0</v>
      </c>
      <c r="F54" s="17">
        <f t="shared" si="22"/>
        <v>0</v>
      </c>
      <c r="G54" s="19">
        <v>0</v>
      </c>
      <c r="H54" s="19">
        <v>0</v>
      </c>
    </row>
    <row r="55" s="1" customFormat="1" ht="16.95" customHeight="1" spans="1:8">
      <c r="A55" s="15">
        <v>50903</v>
      </c>
      <c r="B55" s="15" t="s">
        <v>50</v>
      </c>
      <c r="C55" s="17">
        <f t="shared" si="21"/>
        <v>12929</v>
      </c>
      <c r="D55" s="19">
        <v>12929</v>
      </c>
      <c r="E55" s="19">
        <v>0</v>
      </c>
      <c r="F55" s="17">
        <f t="shared" si="22"/>
        <v>0</v>
      </c>
      <c r="G55" s="19">
        <v>0</v>
      </c>
      <c r="H55" s="19">
        <v>0</v>
      </c>
    </row>
    <row r="56" s="1" customFormat="1" ht="16.95" customHeight="1" spans="1:8">
      <c r="A56" s="15">
        <v>50905</v>
      </c>
      <c r="B56" s="15" t="s">
        <v>51</v>
      </c>
      <c r="C56" s="17">
        <f t="shared" si="21"/>
        <v>676</v>
      </c>
      <c r="D56" s="19">
        <v>676</v>
      </c>
      <c r="E56" s="19">
        <v>0</v>
      </c>
      <c r="F56" s="17">
        <f t="shared" si="22"/>
        <v>592</v>
      </c>
      <c r="G56" s="19">
        <v>592</v>
      </c>
      <c r="H56" s="19">
        <v>0</v>
      </c>
    </row>
    <row r="57" s="1" customFormat="1" ht="16.95" customHeight="1" spans="1:8">
      <c r="A57" s="15">
        <v>50999</v>
      </c>
      <c r="B57" s="15" t="s">
        <v>52</v>
      </c>
      <c r="C57" s="17">
        <f t="shared" si="21"/>
        <v>18060</v>
      </c>
      <c r="D57" s="19">
        <v>18060</v>
      </c>
      <c r="E57" s="19">
        <v>0</v>
      </c>
      <c r="F57" s="17">
        <f t="shared" si="22"/>
        <v>1468</v>
      </c>
      <c r="G57" s="19">
        <v>1468</v>
      </c>
      <c r="H57" s="19">
        <v>0</v>
      </c>
    </row>
    <row r="58" s="1" customFormat="1" ht="16.95" customHeight="1" spans="1:8">
      <c r="A58" s="15">
        <v>510</v>
      </c>
      <c r="B58" s="18" t="s">
        <v>53</v>
      </c>
      <c r="C58" s="17">
        <f t="shared" ref="C58:H58" si="24">SUM(C59:C60)</f>
        <v>48202</v>
      </c>
      <c r="D58" s="17">
        <f t="shared" si="24"/>
        <v>48202</v>
      </c>
      <c r="E58" s="17">
        <f t="shared" si="24"/>
        <v>0</v>
      </c>
      <c r="F58" s="17">
        <f t="shared" si="24"/>
        <v>0</v>
      </c>
      <c r="G58" s="17">
        <f t="shared" si="24"/>
        <v>0</v>
      </c>
      <c r="H58" s="17">
        <f t="shared" si="24"/>
        <v>0</v>
      </c>
    </row>
    <row r="59" s="1" customFormat="1" ht="16.95" customHeight="1" spans="1:8">
      <c r="A59" s="15">
        <v>51002</v>
      </c>
      <c r="B59" s="15" t="s">
        <v>54</v>
      </c>
      <c r="C59" s="17">
        <f t="shared" ref="C59:C65" si="25">D59+E59</f>
        <v>48202</v>
      </c>
      <c r="D59" s="19">
        <v>48202</v>
      </c>
      <c r="E59" s="19">
        <v>0</v>
      </c>
      <c r="F59" s="17">
        <f t="shared" ref="F59:F65" si="26">G59+H59</f>
        <v>0</v>
      </c>
      <c r="G59" s="19">
        <v>0</v>
      </c>
      <c r="H59" s="19">
        <v>0</v>
      </c>
    </row>
    <row r="60" s="1" customFormat="1" ht="16.95" customHeight="1" spans="1:8">
      <c r="A60" s="15">
        <v>51003</v>
      </c>
      <c r="B60" s="15" t="s">
        <v>55</v>
      </c>
      <c r="C60" s="17">
        <f t="shared" si="25"/>
        <v>0</v>
      </c>
      <c r="D60" s="19">
        <v>0</v>
      </c>
      <c r="E60" s="19">
        <v>0</v>
      </c>
      <c r="F60" s="17">
        <f t="shared" si="26"/>
        <v>0</v>
      </c>
      <c r="G60" s="19">
        <v>0</v>
      </c>
      <c r="H60" s="19">
        <v>0</v>
      </c>
    </row>
    <row r="61" s="1" customFormat="1" ht="16.95" customHeight="1" spans="1:8">
      <c r="A61" s="15">
        <v>511</v>
      </c>
      <c r="B61" s="18" t="s">
        <v>56</v>
      </c>
      <c r="C61" s="17">
        <f t="shared" ref="C61:H61" si="27">SUM(C62:C65)</f>
        <v>3577</v>
      </c>
      <c r="D61" s="17">
        <f t="shared" si="27"/>
        <v>3577</v>
      </c>
      <c r="E61" s="17">
        <f t="shared" si="27"/>
        <v>0</v>
      </c>
      <c r="F61" s="17">
        <f t="shared" si="27"/>
        <v>0</v>
      </c>
      <c r="G61" s="17">
        <f t="shared" si="27"/>
        <v>0</v>
      </c>
      <c r="H61" s="17">
        <f t="shared" si="27"/>
        <v>0</v>
      </c>
    </row>
    <row r="62" s="1" customFormat="1" ht="16.95" customHeight="1" spans="1:8">
      <c r="A62" s="15">
        <v>51101</v>
      </c>
      <c r="B62" s="15" t="s">
        <v>57</v>
      </c>
      <c r="C62" s="17">
        <f t="shared" si="25"/>
        <v>3533</v>
      </c>
      <c r="D62" s="19">
        <v>3533</v>
      </c>
      <c r="E62" s="19">
        <v>0</v>
      </c>
      <c r="F62" s="17">
        <f t="shared" si="26"/>
        <v>0</v>
      </c>
      <c r="G62" s="19">
        <v>0</v>
      </c>
      <c r="H62" s="19">
        <v>0</v>
      </c>
    </row>
    <row r="63" s="1" customFormat="1" ht="16.95" customHeight="1" spans="1:8">
      <c r="A63" s="15">
        <v>51102</v>
      </c>
      <c r="B63" s="15" t="s">
        <v>58</v>
      </c>
      <c r="C63" s="17">
        <f t="shared" si="25"/>
        <v>0</v>
      </c>
      <c r="D63" s="19">
        <v>0</v>
      </c>
      <c r="E63" s="19">
        <v>0</v>
      </c>
      <c r="F63" s="17">
        <f t="shared" si="26"/>
        <v>0</v>
      </c>
      <c r="G63" s="19">
        <v>0</v>
      </c>
      <c r="H63" s="19">
        <v>0</v>
      </c>
    </row>
    <row r="64" s="1" customFormat="1" ht="16.95" customHeight="1" spans="1:8">
      <c r="A64" s="15">
        <v>51103</v>
      </c>
      <c r="B64" s="15" t="s">
        <v>59</v>
      </c>
      <c r="C64" s="17">
        <f t="shared" si="25"/>
        <v>44</v>
      </c>
      <c r="D64" s="19">
        <v>44</v>
      </c>
      <c r="E64" s="19">
        <v>0</v>
      </c>
      <c r="F64" s="17">
        <f t="shared" si="26"/>
        <v>0</v>
      </c>
      <c r="G64" s="19">
        <v>0</v>
      </c>
      <c r="H64" s="19">
        <v>0</v>
      </c>
    </row>
    <row r="65" s="1" customFormat="1" ht="16.95" customHeight="1" spans="1:8">
      <c r="A65" s="15">
        <v>51104</v>
      </c>
      <c r="B65" s="15" t="s">
        <v>60</v>
      </c>
      <c r="C65" s="17">
        <f t="shared" si="25"/>
        <v>0</v>
      </c>
      <c r="D65" s="19">
        <v>0</v>
      </c>
      <c r="E65" s="19">
        <v>0</v>
      </c>
      <c r="F65" s="17">
        <f t="shared" si="26"/>
        <v>0</v>
      </c>
      <c r="G65" s="19">
        <v>0</v>
      </c>
      <c r="H65" s="19">
        <v>0</v>
      </c>
    </row>
    <row r="66" s="1" customFormat="1" ht="16.95" customHeight="1" spans="1:8">
      <c r="A66" s="15">
        <v>599</v>
      </c>
      <c r="B66" s="18" t="s">
        <v>61</v>
      </c>
      <c r="C66" s="17">
        <f t="shared" ref="C66:H66" si="28">SUM(C67:C70)</f>
        <v>3517</v>
      </c>
      <c r="D66" s="17">
        <f t="shared" si="28"/>
        <v>3517</v>
      </c>
      <c r="E66" s="17">
        <f t="shared" si="28"/>
        <v>0</v>
      </c>
      <c r="F66" s="17">
        <f t="shared" si="28"/>
        <v>0</v>
      </c>
      <c r="G66" s="17">
        <f t="shared" si="28"/>
        <v>0</v>
      </c>
      <c r="H66" s="17">
        <f t="shared" si="28"/>
        <v>0</v>
      </c>
    </row>
    <row r="67" s="1" customFormat="1" ht="17.25" customHeight="1" spans="1:8">
      <c r="A67" s="15">
        <v>59906</v>
      </c>
      <c r="B67" s="15" t="s">
        <v>62</v>
      </c>
      <c r="C67" s="17">
        <f t="shared" ref="C67:C70" si="29">D67+E67</f>
        <v>0</v>
      </c>
      <c r="D67" s="19">
        <v>0</v>
      </c>
      <c r="E67" s="19">
        <v>0</v>
      </c>
      <c r="F67" s="17">
        <f t="shared" ref="F67:F70" si="30">G67+H67</f>
        <v>0</v>
      </c>
      <c r="G67" s="19">
        <v>0</v>
      </c>
      <c r="H67" s="19">
        <v>0</v>
      </c>
    </row>
    <row r="68" s="1" customFormat="1" ht="16.95" customHeight="1" spans="1:8">
      <c r="A68" s="15">
        <v>59907</v>
      </c>
      <c r="B68" s="15" t="s">
        <v>63</v>
      </c>
      <c r="C68" s="17">
        <f t="shared" si="29"/>
        <v>0</v>
      </c>
      <c r="D68" s="19">
        <v>0</v>
      </c>
      <c r="E68" s="19">
        <v>0</v>
      </c>
      <c r="F68" s="17">
        <f t="shared" si="30"/>
        <v>0</v>
      </c>
      <c r="G68" s="19">
        <v>0</v>
      </c>
      <c r="H68" s="19">
        <v>0</v>
      </c>
    </row>
    <row r="69" s="1" customFormat="1" ht="16.95" customHeight="1" spans="1:8">
      <c r="A69" s="15">
        <v>59908</v>
      </c>
      <c r="B69" s="15" t="s">
        <v>64</v>
      </c>
      <c r="C69" s="17">
        <f t="shared" si="29"/>
        <v>3517</v>
      </c>
      <c r="D69" s="19">
        <v>3517</v>
      </c>
      <c r="E69" s="19">
        <v>0</v>
      </c>
      <c r="F69" s="17">
        <f t="shared" si="30"/>
        <v>0</v>
      </c>
      <c r="G69" s="19">
        <v>0</v>
      </c>
      <c r="H69" s="19">
        <v>0</v>
      </c>
    </row>
    <row r="70" s="1" customFormat="1" ht="16.95" customHeight="1" spans="1:8">
      <c r="A70" s="15">
        <v>59999</v>
      </c>
      <c r="B70" s="15" t="s">
        <v>65</v>
      </c>
      <c r="C70" s="17">
        <f t="shared" si="29"/>
        <v>0</v>
      </c>
      <c r="D70" s="19">
        <v>0</v>
      </c>
      <c r="E70" s="19">
        <v>0</v>
      </c>
      <c r="F70" s="17">
        <f t="shared" si="30"/>
        <v>0</v>
      </c>
      <c r="G70" s="19">
        <v>0</v>
      </c>
      <c r="H70" s="19">
        <v>0</v>
      </c>
    </row>
  </sheetData>
  <mergeCells count="5">
    <mergeCell ref="A1:H1"/>
    <mergeCell ref="A4:A5"/>
    <mergeCell ref="B4:B5"/>
    <mergeCell ref="C4:C5"/>
    <mergeCell ref="F4:F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ZS </cp:lastModifiedBy>
  <dcterms:created xsi:type="dcterms:W3CDTF">2021-05-27T01:29:26Z</dcterms:created>
  <dcterms:modified xsi:type="dcterms:W3CDTF">2021-05-27T01:36:03Z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4F36D45E69F34540AC5BE440BCBF77C6</vt:lpwstr>
  </property>
  <property fmtid="{D5CDD505-2E9C-101B-9397-08002B2CF9AE}" pid="3" name="KSOProductBuildVer">
    <vt:lpwstr>2052-11.1.0.10495</vt:lpwstr>
  </property>
</Properties>
</file>