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16"/>
  </bookViews>
  <sheets>
    <sheet name="政府性基金" sheetId="31" r:id="rId1"/>
    <sheet name="社保基金封面" sheetId="12" r:id="rId2"/>
    <sheet name="社保基金预算" sheetId="28" r:id="rId3"/>
    <sheet name="国有资本封面" sheetId="14" r:id="rId4"/>
    <sheet name="国有资本经营预算" sheetId="29" r:id="rId5"/>
    <sheet name="政府投资项目汇总表" sheetId="1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5" hidden="1">政府投资项目汇总表!$A$5:$E$206</definedName>
    <definedName name="_1s1_" localSheetId="4">#REF!</definedName>
    <definedName name="_1s1_" localSheetId="2">#REF!</definedName>
    <definedName name="_1s1_" localSheetId="0">#REF!</definedName>
    <definedName name="_1s1_">#REF!</definedName>
    <definedName name="_2s1_" localSheetId="4">#REF!</definedName>
    <definedName name="_2s1_" localSheetId="2">#REF!</definedName>
    <definedName name="_2s1_" localSheetId="0">#REF!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 localSheetId="4">[3]F03基础数据!$H$7:$DL$2822</definedName>
    <definedName name="A_基础数据" localSheetId="2">[4]F03基础数据!$H$7:$DL$2822</definedName>
    <definedName name="A_基础数据" localSheetId="0">[3]F03基础数据!$H$7:$DL$2822</definedName>
    <definedName name="A_基础数据">[4]F03基础数据!$H$7:$DL$2822</definedName>
    <definedName name="aa" localSheetId="4">#REF!</definedName>
    <definedName name="aa" localSheetId="2">#REF!</definedName>
    <definedName name="aa" localSheetId="0">#REF!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'[5]Financ. Overview'!#REF!</definedName>
    <definedName name="ajgfdajfajd">#N/A</definedName>
    <definedName name="as" localSheetId="4">#REF!</definedName>
    <definedName name="as" localSheetId="2">#REF!</definedName>
    <definedName name="as" localSheetId="0">#REF!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 localSheetId="4">[3]F03基础数据!$G$7:$G$2822</definedName>
    <definedName name="B_区划编码" localSheetId="2">[4]F03基础数据!$G$7:$G$2822</definedName>
    <definedName name="B_区划编码" localSheetId="0">[3]F03基础数据!$G$7:$G$2822</definedName>
    <definedName name="B_区划编码">[4]F03基础数据!$G$7:$G$2822</definedName>
    <definedName name="BM8_SelectZBM.BM8_ZBMChangeKMM" localSheetId="4">[6]!BM8_SelectZBM.BM8_ZBMChangeKMM</definedName>
    <definedName name="BM8_SelectZBM.BM8_ZBMChangeKMM" localSheetId="2">[8]!BM8_SelectZBM.BM8_ZBMChangeKMM</definedName>
    <definedName name="BM8_SelectZBM.BM8_ZBMChangeKMM" localSheetId="0">[6]!BM8_SelectZBM.BM8_ZBMChangeKMM</definedName>
    <definedName name="BM8_SelectZBM.BM8_ZBMChangeKMM">[7]!BM8_SelectZBM.BM8_ZBMChangeKMM</definedName>
    <definedName name="BM8_SelectZBM.BM8_ZBMminusOption" localSheetId="4">[6]!BM8_SelectZBM.BM8_ZBMminusOption</definedName>
    <definedName name="BM8_SelectZBM.BM8_ZBMminusOption" localSheetId="2">[8]!BM8_SelectZBM.BM8_ZBMminusOption</definedName>
    <definedName name="BM8_SelectZBM.BM8_ZBMminusOption" localSheetId="0">[6]!BM8_SelectZBM.BM8_ZBMminusOption</definedName>
    <definedName name="BM8_SelectZBM.BM8_ZBMminusOption">[7]!BM8_SelectZBM.BM8_ZBMminusOption</definedName>
    <definedName name="BM8_SelectZBM.BM8_ZBMSumOption" localSheetId="4">[6]!BM8_SelectZBM.BM8_ZBMSumOption</definedName>
    <definedName name="BM8_SelectZBM.BM8_ZBMSumOption" localSheetId="2">[8]!BM8_SelectZBM.BM8_ZBMSumOption</definedName>
    <definedName name="BM8_SelectZBM.BM8_ZBMSumOption" localSheetId="0">[6]!BM8_SelectZBM.BM8_ZBMSumOption</definedName>
    <definedName name="BM8_SelectZBM.BM8_ZBMSumOption">[7]!BM8_SelectZBM.BM8_ZBMSumOption</definedName>
    <definedName name="C_列标识" localSheetId="4">[3]F03基础数据!$H$5:$DL$5</definedName>
    <definedName name="C_列标识" localSheetId="2">[4]F03基础数据!$H$5:$DL$5</definedName>
    <definedName name="C_列标识" localSheetId="0">[3]F03基础数据!$H$5:$DL$5</definedName>
    <definedName name="C_列标识">[4]F03基础数据!$H$5:$DL$5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4" hidden="1">#REF!</definedName>
    <definedName name="Database" localSheetId="2" hidden="1">#REF!</definedName>
    <definedName name="Database" localSheetId="0"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4">嘉鱼县</definedName>
    <definedName name="DQ" localSheetId="2">嘉鱼县</definedName>
    <definedName name="DQ" localSheetId="5">嘉鱼县</definedName>
    <definedName name="DQ" localSheetId="0">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4" hidden="1">#REF!</definedName>
    <definedName name="ef" localSheetId="2" hidden="1">#REF!</definedName>
    <definedName name="ef" localSheetId="0"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4">#REF!</definedName>
    <definedName name="ff" localSheetId="2">#REF!</definedName>
    <definedName name="ff" localSheetId="0">#REF!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[9]Main!$C$9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'[5]Financ. Overview'!$H$12</definedName>
    <definedName name="hraiu_bottom">'[5]Financ. Overview'!#REF!</definedName>
    <definedName name="hvac">'[5]Financ.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4">单位:万元</definedName>
    <definedName name="JEDW" localSheetId="2">单位:万元</definedName>
    <definedName name="JEDW" localSheetId="5">单位:万元</definedName>
    <definedName name="JEDW" localSheetId="0">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4">[10]!Module.Prix_SMC</definedName>
    <definedName name="Module.Prix_SMC" localSheetId="2">[11]!Module.Prix_SMC</definedName>
    <definedName name="Module.Prix_SMC" localSheetId="0">[10]!Module.Prix_SMC</definedName>
    <definedName name="Module.Prix_SMC">[12]!Module.Prix_SMC</definedName>
    <definedName name="OS">[13]Open!#REF!</definedName>
    <definedName name="pr_toolbox">[5]Toolbox!$A$3:$I$80</definedName>
    <definedName name="print">#N/A</definedName>
    <definedName name="_xlnm.Print_Area" localSheetId="5">政府投资项目汇总表!$A$1:$NDP$91</definedName>
    <definedName name="_xlnm.Print_Area" localSheetId="0">政府性基金!$A$2:$D$68</definedName>
    <definedName name="_xlnm.Print_Area" hidden="1">#N/A</definedName>
    <definedName name="_xlnm.Print_Titles" localSheetId="2">社保基金预算!$2:$5</definedName>
    <definedName name="_xlnm.Print_Titles" localSheetId="0">政府性基金!$2:$5</definedName>
    <definedName name="_xlnm.Print_Titles" hidden="1">#N/A</definedName>
    <definedName name="Prix_SMC" localSheetId="4">[10]!Prix_SMC</definedName>
    <definedName name="Prix_SMC" localSheetId="2">[11]!Prix_SMC</definedName>
    <definedName name="Prix_SMC" localSheetId="0">[10]!Prix_SMC</definedName>
    <definedName name="Prix_SMC">[12]!Prix_SMC</definedName>
    <definedName name="QT">5</definedName>
    <definedName name="RQ">20181116</definedName>
    <definedName name="s_c_list">[14]Toolbox!$A$7:$H$969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'[15]G.1R-Shou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4">'[16]POWER ASSUMPTIONS'!$H$7</definedName>
    <definedName name="solar_ratio" localSheetId="2">'[17]POWER ASSUMPTIONS'!$H$7</definedName>
    <definedName name="solar_ratio" localSheetId="0">'[16]POWER ASSUMPTIONS'!$H$7</definedName>
    <definedName name="solar_ratio">'[18]POWER ASSUMPTIONS'!$H$7</definedName>
    <definedName name="ss7fee">'[5]Financ. Overview'!$H$18</definedName>
    <definedName name="ssfafag">#N/A</definedName>
    <definedName name="subsfee">'[5]Financ. Overview'!$H$14</definedName>
    <definedName name="toolbox">[19]Toolbox!$C$5:$T$1578</definedName>
    <definedName name="TQ">20171130</definedName>
    <definedName name="try">#N/A</definedName>
    <definedName name="TTQ">20161130</definedName>
    <definedName name="uyi">#N/A</definedName>
    <definedName name="V5.1Fee">'[5]Financ. Overview'!$H$15</definedName>
    <definedName name="xx" localSheetId="4">#REF!</definedName>
    <definedName name="xx" localSheetId="2">#REF!</definedName>
    <definedName name="xx" localSheetId="0">#REF!</definedName>
    <definedName name="xx">#REF!</definedName>
    <definedName name="yuefen" localSheetId="4">#REF!</definedName>
    <definedName name="yuefen" localSheetId="2">#REF!</definedName>
    <definedName name="yuefen" localSheetId="0">#REF!</definedName>
    <definedName name="yuefen">#REF!</definedName>
    <definedName name="Z32_Cost_red">'[5]Financ. Overview'!#REF!</definedName>
    <definedName name="报市局预算" localSheetId="4">[10]!报市局预算</definedName>
    <definedName name="报市局预算" localSheetId="2">[11]!报市局预算</definedName>
    <definedName name="报市局预算" localSheetId="0">[10]!报市局预算</definedName>
    <definedName name="报市局预算">[12]!报市局预算</definedName>
    <definedName name="比对" localSheetId="4">[3]Q01地区变动情况表!$R1=[3]Q01地区变动情况表!$E1</definedName>
    <definedName name="比对" localSheetId="2">[4]Q01地区变动情况表!$R1=[4]Q01地区变动情况表!$E1</definedName>
    <definedName name="比对" localSheetId="0">[3]Q01地区变动情况表!$R1=[3]Q01地区变动情况表!$E1</definedName>
    <definedName name="比对">[4]Q01地区变动情况表!$R1=[4]Q01地区变动情况表!$E1</definedName>
    <definedName name="补助表" localSheetId="4">#REF!</definedName>
    <definedName name="补助表" localSheetId="2">#REF!</definedName>
    <definedName name="补助表" localSheetId="0">#REF!</definedName>
    <definedName name="补助表">#REF!</definedName>
    <definedName name="残疾人两项补贴人均补助" localSheetId="4">[3]F02标准!$D$81</definedName>
    <definedName name="残疾人两项补贴人均补助" localSheetId="2">[4]F02标准!$D$81</definedName>
    <definedName name="残疾人两项补贴人均补助" localSheetId="0">[3]F02标准!$D$81</definedName>
    <definedName name="残疾人两项补贴人均补助">[4]F02标准!$D$81</definedName>
    <definedName name="差额拨款单位财政补助职业年金" localSheetId="4">[3]F02标准!$D$23</definedName>
    <definedName name="差额拨款单位财政补助职业年金" localSheetId="2">[4]F02标准!$D$23</definedName>
    <definedName name="差额拨款单位财政补助职业年金" localSheetId="0">[3]F02标准!$D$23</definedName>
    <definedName name="差额拨款单位财政补助职业年金">[4]F02标准!$D$23</definedName>
    <definedName name="城乡居民基本医疗保险人均经费" localSheetId="4">[3]F02标准!$D$86:$D$87</definedName>
    <definedName name="城乡居民基本医疗保险人均经费" localSheetId="2">[4]F02标准!$D$86:$D$87</definedName>
    <definedName name="城乡居民基本医疗保险人均经费" localSheetId="0">[3]F02标准!$D$86:$D$87</definedName>
    <definedName name="城乡居民基本医疗保险人均经费">[4]F02标准!$D$86:$D$87</definedName>
    <definedName name="城乡居民社会养老保险16_59岁人均补助" localSheetId="4">[3]F02标准!$D$78</definedName>
    <definedName name="城乡居民社会养老保险16_59岁人均补助" localSheetId="2">[4]F02标准!$D$78</definedName>
    <definedName name="城乡居民社会养老保险16_59岁人均补助" localSheetId="0">[3]F02标准!$D$78</definedName>
    <definedName name="城乡居民社会养老保险16_59岁人均补助">[4]F02标准!$D$78</definedName>
    <definedName name="城乡居民社会养老保险60岁及以上人均补助" localSheetId="4">[3]F02标准!$D$79</definedName>
    <definedName name="城乡居民社会养老保险60岁及以上人均补助" localSheetId="2">[4]F02标准!$D$79</definedName>
    <definedName name="城乡居民社会养老保险60岁及以上人均补助" localSheetId="0">[3]F02标准!$D$79</definedName>
    <definedName name="城乡居民社会养老保险60岁及以上人均补助">[4]F02标准!$D$79</definedName>
    <definedName name="城乡医疗救助人均经费" localSheetId="4">[3]F02标准!$D$90</definedName>
    <definedName name="城乡医疗救助人均经费" localSheetId="2">[4]F02标准!$D$90</definedName>
    <definedName name="城乡医疗救助人均经费" localSheetId="0">[3]F02标准!$D$90</definedName>
    <definedName name="城乡医疗救助人均经费">[4]F02标准!$D$90</definedName>
    <definedName name="城镇保障性住房人均经费" localSheetId="4">[3]F02标准!$D$101</definedName>
    <definedName name="城镇保障性住房人均经费" localSheetId="2">[4]F02标准!$D$101</definedName>
    <definedName name="城镇保障性住房人均经费" localSheetId="0">[3]F02标准!$D$101</definedName>
    <definedName name="城镇保障性住房人均经费">[4]F02标准!$D$101</definedName>
    <definedName name="城镇最低保障人均补助" localSheetId="4">[3]F02标准!$D$72:$D$73</definedName>
    <definedName name="城镇最低保障人均补助" localSheetId="2">[4]F02标准!$D$72:$D$73</definedName>
    <definedName name="城镇最低保障人均补助" localSheetId="0">[3]F02标准!$D$72:$D$73</definedName>
    <definedName name="城镇最低保障人均补助">[4]F02标准!$D$72:$D$73</definedName>
    <definedName name="赤字县图" localSheetId="4">#REF!</definedName>
    <definedName name="赤字县图" localSheetId="2">#REF!</definedName>
    <definedName name="赤字县图" localSheetId="0">#REF!</definedName>
    <definedName name="赤字县图">#REF!</definedName>
    <definedName name="初中贫困寄宿生生活补助" localSheetId="4">[3]F02标准!$D$56</definedName>
    <definedName name="初中贫困寄宿生生活补助" localSheetId="2">[4]F02标准!$D$56</definedName>
    <definedName name="初中贫困寄宿生生活补助" localSheetId="0">[3]F02标准!$D$56</definedName>
    <definedName name="初中贫困寄宿生生活补助">[4]F02标准!$D$56</definedName>
    <definedName name="初中义务教育生均经费" localSheetId="4">[3]F02标准!$D$48:$D$50</definedName>
    <definedName name="初中义务教育生均经费" localSheetId="2">[4]F02标准!$D$48:$D$50</definedName>
    <definedName name="初中义务教育生均经费" localSheetId="0">[3]F02标准!$D$48:$D$50</definedName>
    <definedName name="初中义务教育生均经费">[4]F02标准!$D$48:$D$50</definedName>
    <definedName name="村级补助人均经费" localSheetId="4">[3]F02标准!$D$97:$D$98</definedName>
    <definedName name="村级补助人均经费" localSheetId="2">[4]F02标准!$D$97:$D$98</definedName>
    <definedName name="村级补助人均经费" localSheetId="0">[3]F02标准!$D$97:$D$98</definedName>
    <definedName name="村级补助人均经费">[4]F02标准!$D$97:$D$98</definedName>
    <definedName name="大学生村官村均补助标准" localSheetId="4">[3]F02标准!$D$39</definedName>
    <definedName name="大学生村官村均补助标准" localSheetId="2">[4]F02标准!$D$39</definedName>
    <definedName name="大学生村官村均补助标准" localSheetId="0">[3]F02标准!$D$39</definedName>
    <definedName name="大学生村官村均补助标准">[4]F02标准!$D$39</definedName>
    <definedName name="地区" localSheetId="4">[3]F01困难程度系数!$A1</definedName>
    <definedName name="地区" localSheetId="2">[4]F01困难程度系数!$A1</definedName>
    <definedName name="地区" localSheetId="0">[3]F01困难程度系数!$A1</definedName>
    <definedName name="地区">[4]F01困难程度系数!$A1</definedName>
    <definedName name="地区名称" localSheetId="4">[20]封面!$B$2:$B$6</definedName>
    <definedName name="地区名称" localSheetId="2">[21]封面!$B$2:$B$6</definedName>
    <definedName name="地区名称" localSheetId="0">#REF!</definedName>
    <definedName name="地区名称">[22]封面!$B$2:$B$6</definedName>
    <definedName name="饿" localSheetId="4">#REF!</definedName>
    <definedName name="饿" localSheetId="2">#REF!</definedName>
    <definedName name="饿" localSheetId="0">#REF!</definedName>
    <definedName name="饿">#REF!</definedName>
    <definedName name="凤飞飞" localSheetId="4" hidden="1">#REF!</definedName>
    <definedName name="凤飞飞" localSheetId="2" hidden="1">#REF!</definedName>
    <definedName name="凤飞飞" localSheetId="0" hidden="1">#REF!</definedName>
    <definedName name="凤飞飞" hidden="1">#REF!</definedName>
    <definedName name="扶贫开发人均经费" localSheetId="4">[3]F02标准!$D$38</definedName>
    <definedName name="扶贫开发人均经费" localSheetId="2">[4]F02标准!$D$38</definedName>
    <definedName name="扶贫开发人均经费" localSheetId="0">[3]F02标准!$D$38</definedName>
    <definedName name="扶贫开发人均经费">[4]F02标准!$D$38</definedName>
    <definedName name="工作" localSheetId="4">#REF!</definedName>
    <definedName name="工作" localSheetId="2">#REF!</definedName>
    <definedName name="工作" localSheetId="0">#REF!</definedName>
    <definedName name="工作">#REF!</definedName>
    <definedName name="公用" localSheetId="4">#REF!</definedName>
    <definedName name="公用" localSheetId="2">#REF!</definedName>
    <definedName name="公用" localSheetId="0">#REF!</definedName>
    <definedName name="公用">#REF!</definedName>
    <definedName name="孤儿生活保障人均经费" localSheetId="4">[3]F02标准!$D$83</definedName>
    <definedName name="孤儿生活保障人均经费" localSheetId="2">[4]F02标准!$D$83</definedName>
    <definedName name="孤儿生活保障人均经费" localSheetId="0">[3]F02标准!$D$83</definedName>
    <definedName name="孤儿生活保障人均经费">[4]F02标准!$D$83</definedName>
    <definedName name="汇率" localSheetId="4">#REF!</definedName>
    <definedName name="汇率" localSheetId="2">#REF!</definedName>
    <definedName name="汇率" localSheetId="0">#REF!</definedName>
    <definedName name="汇率">#REF!</definedName>
    <definedName name="基本" localSheetId="4">#REF!</definedName>
    <definedName name="基本" localSheetId="2">#REF!</definedName>
    <definedName name="基本" localSheetId="0">#REF!</definedName>
    <definedName name="基本">#REF!</definedName>
    <definedName name="基本公共卫生服务人均经费" localSheetId="4">[3]F02标准!$D$88</definedName>
    <definedName name="基本公共卫生服务人均经费" localSheetId="2">[4]F02标准!$D$88</definedName>
    <definedName name="基本公共卫生服务人均经费" localSheetId="0">[3]F02标准!$D$88</definedName>
    <definedName name="基本公共卫生服务人均经费">[4]F02标准!$D$88</definedName>
    <definedName name="基层医疗卫生机构补偿人均经费" localSheetId="4">[3]F02标准!$D$89</definedName>
    <definedName name="基层医疗卫生机构补偿人均经费" localSheetId="2">[4]F02标准!$D$89</definedName>
    <definedName name="基层医疗卫生机构补偿人均经费" localSheetId="0">[3]F02标准!$D$89</definedName>
    <definedName name="基层医疗卫生机构补偿人均经费">[4]F02标准!$D$89</definedName>
    <definedName name="基础工业" localSheetId="4">#REF!</definedName>
    <definedName name="基础工业" localSheetId="2">#REF!</definedName>
    <definedName name="基础工业" localSheetId="0">#REF!</definedName>
    <definedName name="基础工业">#REF!</definedName>
    <definedName name="基林" localSheetId="4">#REF!</definedName>
    <definedName name="基林" localSheetId="2">#REF!</definedName>
    <definedName name="基林" localSheetId="0">#REF!</definedName>
    <definedName name="基林">#REF!</definedName>
    <definedName name="计划生育类人均经费" localSheetId="4">[3]F02标准!$D$92</definedName>
    <definedName name="计划生育类人均经费" localSheetId="2">[4]F02标准!$D$92</definedName>
    <definedName name="计划生育类人均经费" localSheetId="0">[3]F02标准!$D$92</definedName>
    <definedName name="计划生育类人均经费">[4]F02标准!$D$92</definedName>
    <definedName name="经" localSheetId="4">[23]咸宁市专款对帐单!$A$3:$E$53</definedName>
    <definedName name="经" localSheetId="2">[24]咸宁市专款对帐单!$A$3:$E$53</definedName>
    <definedName name="经" localSheetId="0">[23]咸宁市专款对帐单!$A$3:$E$53</definedName>
    <definedName name="经">[25]咸宁市专款对帐单!$A$3:$E$53</definedName>
    <definedName name="经营承包" localSheetId="4">#REF!</definedName>
    <definedName name="经营承包" localSheetId="2">#REF!</definedName>
    <definedName name="经营承包" localSheetId="0">#REF!</definedName>
    <definedName name="经营承包">#REF!</definedName>
    <definedName name="科目决算项目" localSheetId="4">[26]咸宁市专款对帐单!$A$3:$E$53</definedName>
    <definedName name="科目决算项目" localSheetId="2">[27]咸宁市专款对帐单!$A$3:$E$53</definedName>
    <definedName name="科目决算项目" localSheetId="0">[26]咸宁市专款对帐单!$A$3:$E$53</definedName>
    <definedName name="科目决算项目">[28]咸宁市专款对帐单!$A$3:$E$53</definedName>
    <definedName name="楞次定律" localSheetId="4">#REF!</definedName>
    <definedName name="楞次定律" localSheetId="2">#REF!</definedName>
    <definedName name="楞次定律" localSheetId="0">#REF!</definedName>
    <definedName name="楞次定律">#REF!</definedName>
    <definedName name="离休人员经费" localSheetId="4">[3]F02标准!$D$14</definedName>
    <definedName name="离休人员经费" localSheetId="2">[4]F02标准!$D$14</definedName>
    <definedName name="离休人员经费" localSheetId="0">[3]F02标准!$D$14</definedName>
    <definedName name="离休人员经费">[4]F02标准!$D$14</definedName>
    <definedName name="立">#N/A</definedName>
    <definedName name="免除普通高中建档立卡等家庭经济困难学生学杂费生均经费" localSheetId="4">[3]F02标准!$D$62:$D$64</definedName>
    <definedName name="免除普通高中建档立卡等家庭经济困难学生学杂费生均经费" localSheetId="2">[4]F02标准!$D$62:$D$64</definedName>
    <definedName name="免除普通高中建档立卡等家庭经济困难学生学杂费生均经费" localSheetId="0">[3]F02标准!$D$62:$D$64</definedName>
    <definedName name="免除普通高中建档立卡等家庭经济困难学生学杂费生均经费">[4]F02标准!$D$62:$D$64</definedName>
    <definedName name="目标示范区" localSheetId="4">[29]咸宁市专款对帐单!$A$3:$E$53</definedName>
    <definedName name="目标示范区" localSheetId="2">[30]咸宁市专款对帐单!$A$3:$E$53</definedName>
    <definedName name="目标示范区" localSheetId="0">[29]咸宁市专款对帐单!$A$3:$E$53</definedName>
    <definedName name="目标示范区">[31]咸宁市专款对帐单!$A$3:$E$53</definedName>
    <definedName name="目目目止" localSheetId="4">[32]!BM8_SelectZBM.BM8_ZBMChangeKMM</definedName>
    <definedName name="目目目止" localSheetId="2">[34]!BM8_SelectZBM.BM8_ZBMChangeKMM</definedName>
    <definedName name="目目目止" localSheetId="0">[32]!BM8_SelectZBM.BM8_ZBMChangeKMM</definedName>
    <definedName name="目目目止">[33]!BM8_SelectZBM.BM8_ZBMChangeKMM</definedName>
    <definedName name="年龄层次人数占比16_59岁" localSheetId="4">[3]F02标准!$D$106</definedName>
    <definedName name="年龄层次人数占比16_59岁" localSheetId="2">[4]F02标准!$D$106</definedName>
    <definedName name="年龄层次人数占比16_59岁" localSheetId="0">[3]F02标准!$D$106</definedName>
    <definedName name="年龄层次人数占比16_59岁">[4]F02标准!$D$106</definedName>
    <definedName name="年龄层次人数占比60岁及以上" localSheetId="4">[3]F02标准!$D$107</definedName>
    <definedName name="年龄层次人数占比60岁及以上" localSheetId="2">[4]F02标准!$D$107</definedName>
    <definedName name="年龄层次人数占比60岁及以上" localSheetId="0">[3]F02标准!$D$107</definedName>
    <definedName name="年龄层次人数占比60岁及以上">[4]F02标准!$D$107</definedName>
    <definedName name="农村危房改造人均经费" localSheetId="4">[3]F02标准!$D$102</definedName>
    <definedName name="农村危房改造人均经费" localSheetId="2">[4]F02标准!$D$102</definedName>
    <definedName name="农村危房改造人均经费" localSheetId="0">[3]F02标准!$D$102</definedName>
    <definedName name="农村危房改造人均经费">[4]F02标准!$D$102</definedName>
    <definedName name="农村义务教育薄弱学校改造生均经费" localSheetId="4">[3]F02标准!$D$52</definedName>
    <definedName name="农村义务教育薄弱学校改造生均经费" localSheetId="2">[4]F02标准!$D$52</definedName>
    <definedName name="农村义务教育薄弱学校改造生均经费" localSheetId="0">[3]F02标准!$D$52</definedName>
    <definedName name="农村义务教育薄弱学校改造生均经费">[4]F02标准!$D$52</definedName>
    <definedName name="农村义务教育学生营养改善生均经费" localSheetId="4">[3]F02标准!$D$58</definedName>
    <definedName name="农村义务教育学生营养改善生均经费" localSheetId="2">[4]F02标准!$D$58</definedName>
    <definedName name="农村义务教育学生营养改善生均经费" localSheetId="0">[3]F02标准!$D$58</definedName>
    <definedName name="农村义务教育学生营养改善生均经费">[4]F02标准!$D$58</definedName>
    <definedName name="农村中小学校舍维修改造生均经费" localSheetId="4">[3]F02标准!$D$53</definedName>
    <definedName name="农村中小学校舍维修改造生均经费" localSheetId="2">[4]F02标准!$D$53</definedName>
    <definedName name="农村中小学校舍维修改造生均经费" localSheetId="0">[3]F02标准!$D$53</definedName>
    <definedName name="农村中小学校舍维修改造生均经费">[4]F02标准!$D$53</definedName>
    <definedName name="农村最低保障人均补助" localSheetId="4">[3]F02标准!$D$75:$D$76</definedName>
    <definedName name="农村最低保障人均补助" localSheetId="2">[4]F02标准!$D$75:$D$76</definedName>
    <definedName name="农村最低保障人均补助" localSheetId="0">[3]F02标准!$D$75:$D$76</definedName>
    <definedName name="农村最低保障人均补助">[4]F02标准!$D$75:$D$76</definedName>
    <definedName name="普通高中学生助学金生均经费" localSheetId="4">[3]F02标准!$D$57</definedName>
    <definedName name="普通高中学生助学金生均经费" localSheetId="2">[4]F02标准!$D$57</definedName>
    <definedName name="普通高中学生助学金生均经费" localSheetId="0">[3]F02标准!$D$57</definedName>
    <definedName name="普通高中学生助学金生均经费">[4]F02标准!$D$57</definedName>
    <definedName name="欠妥" localSheetId="4">#REF!</definedName>
    <definedName name="欠妥" localSheetId="2">#REF!</definedName>
    <definedName name="欠妥" localSheetId="0">#REF!</definedName>
    <definedName name="欠妥">#REF!</definedName>
    <definedName name="日期" localSheetId="4">[35]基础编码!$I$2:$I$4</definedName>
    <definedName name="日期" localSheetId="2">[36]基础编码!$I$2:$I$4</definedName>
    <definedName name="日期" localSheetId="0">[35]基础编码!$I$2:$I$4</definedName>
    <definedName name="日期">[37]基础编码!$I$2:$I$4</definedName>
    <definedName name="山东各县" localSheetId="4">#REF!</definedName>
    <definedName name="山东各县" localSheetId="2">#REF!</definedName>
    <definedName name="山东各县" localSheetId="0">#REF!</definedName>
    <definedName name="山东各县">#REF!</definedName>
    <definedName name="上工" localSheetId="4">#REF!</definedName>
    <definedName name="上工" localSheetId="2">#REF!</definedName>
    <definedName name="上工" localSheetId="0">#REF!</definedName>
    <definedName name="上工">#REF!</definedName>
    <definedName name="上级补助" localSheetId="4">#REF!</definedName>
    <definedName name="上级补助" localSheetId="2">#REF!</definedName>
    <definedName name="上级补助" localSheetId="0">#REF!</definedName>
    <definedName name="上级补助">#REF!</definedName>
    <definedName name="生产列1" localSheetId="4">#REF!</definedName>
    <definedName name="生产列1" localSheetId="2">#REF!</definedName>
    <definedName name="生产列1" localSheetId="0">#REF!</definedName>
    <definedName name="生产列1">#REF!</definedName>
    <definedName name="生产列11" localSheetId="4">#REF!</definedName>
    <definedName name="生产列11" localSheetId="2">#REF!</definedName>
    <definedName name="生产列11" localSheetId="0">#REF!</definedName>
    <definedName name="生产列11">#REF!</definedName>
    <definedName name="生产列15" localSheetId="4">#REF!</definedName>
    <definedName name="生产列15" localSheetId="2">#REF!</definedName>
    <definedName name="生产列15" localSheetId="0">#REF!</definedName>
    <definedName name="生产列15">#REF!</definedName>
    <definedName name="生产列16" localSheetId="4">#REF!</definedName>
    <definedName name="生产列16" localSheetId="2">#REF!</definedName>
    <definedName name="生产列16" localSheetId="0">#REF!</definedName>
    <definedName name="生产列16">#REF!</definedName>
    <definedName name="生产列17" localSheetId="4">#REF!</definedName>
    <definedName name="生产列17" localSheetId="2">#REF!</definedName>
    <definedName name="生产列17" localSheetId="0">#REF!</definedName>
    <definedName name="生产列17">#REF!</definedName>
    <definedName name="生产列19" localSheetId="4">#REF!</definedName>
    <definedName name="生产列19" localSheetId="2">#REF!</definedName>
    <definedName name="生产列19" localSheetId="0">#REF!</definedName>
    <definedName name="生产列19">#REF!</definedName>
    <definedName name="生产列2" localSheetId="4">#REF!</definedName>
    <definedName name="生产列2" localSheetId="2">#REF!</definedName>
    <definedName name="生产列2" localSheetId="0">#REF!</definedName>
    <definedName name="生产列2">#REF!</definedName>
    <definedName name="生产列20" localSheetId="4">#REF!</definedName>
    <definedName name="生产列20" localSheetId="2">#REF!</definedName>
    <definedName name="生产列20" localSheetId="0">#REF!</definedName>
    <definedName name="生产列20">#REF!</definedName>
    <definedName name="生产列3" localSheetId="4">#REF!</definedName>
    <definedName name="生产列3" localSheetId="2">#REF!</definedName>
    <definedName name="生产列3" localSheetId="0">#REF!</definedName>
    <definedName name="生产列3">#REF!</definedName>
    <definedName name="生产列4" localSheetId="4">#REF!</definedName>
    <definedName name="生产列4" localSheetId="2">#REF!</definedName>
    <definedName name="生产列4" localSheetId="0">#REF!</definedName>
    <definedName name="生产列4">#REF!</definedName>
    <definedName name="生产列5" localSheetId="4">#REF!</definedName>
    <definedName name="生产列5" localSheetId="2">#REF!</definedName>
    <definedName name="生产列5" localSheetId="0">#REF!</definedName>
    <definedName name="生产列5">#REF!</definedName>
    <definedName name="生产列6" localSheetId="4">#REF!</definedName>
    <definedName name="生产列6" localSheetId="2">#REF!</definedName>
    <definedName name="生产列6" localSheetId="0">#REF!</definedName>
    <definedName name="生产列6">#REF!</definedName>
    <definedName name="生产列7" localSheetId="4">#REF!</definedName>
    <definedName name="生产列7" localSheetId="2">#REF!</definedName>
    <definedName name="生产列7" localSheetId="0">#REF!</definedName>
    <definedName name="生产列7">#REF!</definedName>
    <definedName name="生产列8" localSheetId="4">#REF!</definedName>
    <definedName name="生产列8" localSheetId="2">#REF!</definedName>
    <definedName name="生产列8" localSheetId="0">#REF!</definedName>
    <definedName name="生产列8">#REF!</definedName>
    <definedName name="生产列9" localSheetId="4">#REF!</definedName>
    <definedName name="生产列9" localSheetId="2">#REF!</definedName>
    <definedName name="生产列9" localSheetId="0">#REF!</definedName>
    <definedName name="生产列9">#REF!</definedName>
    <definedName name="生产期" localSheetId="4">#REF!</definedName>
    <definedName name="生产期" localSheetId="2">#REF!</definedName>
    <definedName name="生产期" localSheetId="0">#REF!</definedName>
    <definedName name="生产期">#REF!</definedName>
    <definedName name="生产期1" localSheetId="4">#REF!</definedName>
    <definedName name="生产期1" localSheetId="2">#REF!</definedName>
    <definedName name="生产期1" localSheetId="0">#REF!</definedName>
    <definedName name="生产期1">#REF!</definedName>
    <definedName name="生产期11" localSheetId="4">#REF!</definedName>
    <definedName name="生产期11" localSheetId="2">#REF!</definedName>
    <definedName name="生产期11" localSheetId="0">#REF!</definedName>
    <definedName name="生产期11">#REF!</definedName>
    <definedName name="生产期15" localSheetId="4">#REF!</definedName>
    <definedName name="生产期15" localSheetId="2">#REF!</definedName>
    <definedName name="生产期15" localSheetId="0">#REF!</definedName>
    <definedName name="生产期15">#REF!</definedName>
    <definedName name="生产期16" localSheetId="4">#REF!</definedName>
    <definedName name="生产期16" localSheetId="2">#REF!</definedName>
    <definedName name="生产期16" localSheetId="0">#REF!</definedName>
    <definedName name="生产期16">#REF!</definedName>
    <definedName name="生产期17" localSheetId="4">#REF!</definedName>
    <definedName name="生产期17" localSheetId="2">#REF!</definedName>
    <definedName name="生产期17" localSheetId="0">#REF!</definedName>
    <definedName name="生产期17">#REF!</definedName>
    <definedName name="生产期19" localSheetId="4">#REF!</definedName>
    <definedName name="生产期19" localSheetId="2">#REF!</definedName>
    <definedName name="生产期19" localSheetId="0">#REF!</definedName>
    <definedName name="生产期19">#REF!</definedName>
    <definedName name="生产期2" localSheetId="4">#REF!</definedName>
    <definedName name="生产期2" localSheetId="2">#REF!</definedName>
    <definedName name="生产期2" localSheetId="0">#REF!</definedName>
    <definedName name="生产期2">#REF!</definedName>
    <definedName name="生产期20" localSheetId="4">#REF!</definedName>
    <definedName name="生产期20" localSheetId="2">#REF!</definedName>
    <definedName name="生产期20" localSheetId="0">#REF!</definedName>
    <definedName name="生产期20">#REF!</definedName>
    <definedName name="生产期3" localSheetId="4">#REF!</definedName>
    <definedName name="生产期3" localSheetId="2">#REF!</definedName>
    <definedName name="生产期3" localSheetId="0">#REF!</definedName>
    <definedName name="生产期3">#REF!</definedName>
    <definedName name="生产期4" localSheetId="4">#REF!</definedName>
    <definedName name="生产期4" localSheetId="2">#REF!</definedName>
    <definedName name="生产期4" localSheetId="0">#REF!</definedName>
    <definedName name="生产期4">#REF!</definedName>
    <definedName name="生产期5" localSheetId="4">#REF!</definedName>
    <definedName name="生产期5" localSheetId="2">#REF!</definedName>
    <definedName name="生产期5" localSheetId="0">#REF!</definedName>
    <definedName name="生产期5">#REF!</definedName>
    <definedName name="生产期6" localSheetId="4">#REF!</definedName>
    <definedName name="生产期6" localSheetId="2">#REF!</definedName>
    <definedName name="生产期6" localSheetId="0">#REF!</definedName>
    <definedName name="生产期6">#REF!</definedName>
    <definedName name="生产期7" localSheetId="4">#REF!</definedName>
    <definedName name="生产期7" localSheetId="2">#REF!</definedName>
    <definedName name="生产期7" localSheetId="0">#REF!</definedName>
    <definedName name="生产期7">#REF!</definedName>
    <definedName name="生产期8" localSheetId="4">#REF!</definedName>
    <definedName name="生产期8" localSheetId="2">#REF!</definedName>
    <definedName name="生产期8" localSheetId="0">#REF!</definedName>
    <definedName name="生产期8">#REF!</definedName>
    <definedName name="生产期9" localSheetId="4">#REF!</definedName>
    <definedName name="生产期9" localSheetId="2">#REF!</definedName>
    <definedName name="生产期9" localSheetId="0">#REF!</definedName>
    <definedName name="生产期9">#REF!</definedName>
    <definedName name="特殊教育生均经费" localSheetId="4">[3]F02标准!$D$51</definedName>
    <definedName name="特殊教育生均经费" localSheetId="2">[4]F02标准!$D$51</definedName>
    <definedName name="特殊教育生均经费" localSheetId="0">[3]F02标准!$D$51</definedName>
    <definedName name="特殊教育生均经费">[4]F02标准!$D$51</definedName>
    <definedName name="退休人员经费" localSheetId="4">[3]F02标准!$D$15</definedName>
    <definedName name="退休人员经费" localSheetId="2">[4]F02标准!$D$15</definedName>
    <definedName name="退休人员经费" localSheetId="0">[3]F02标准!$D$15</definedName>
    <definedName name="退休人员经费">[4]F02标准!$D$15</definedName>
    <definedName name="完善人民警察工资待遇" localSheetId="4">[3]F02标准!$D$24</definedName>
    <definedName name="完善人民警察工资待遇" localSheetId="2">[4]F02标准!$D$24</definedName>
    <definedName name="完善人民警察工资待遇" localSheetId="0">[3]F02标准!$D$24</definedName>
    <definedName name="完善人民警察工资待遇">[4]F02标准!$D$24</definedName>
    <definedName name="文化支出人均经费" localSheetId="4">[3]F02标准!$D$65</definedName>
    <definedName name="文化支出人均经费" localSheetId="2">[4]F02标准!$D$65</definedName>
    <definedName name="文化支出人均经费" localSheetId="0">[3]F02标准!$D$65</definedName>
    <definedName name="文化支出人均经费">[4]F02标准!$D$65</definedName>
    <definedName name="乡镇岗位补贴" localSheetId="4">[3]F02标准!$D$21</definedName>
    <definedName name="乡镇岗位补贴" localSheetId="2">[4]F02标准!$D$21</definedName>
    <definedName name="乡镇岗位补贴" localSheetId="0">[3]F02标准!$D$21</definedName>
    <definedName name="乡镇岗位补贴">[4]F02标准!$D$21</definedName>
    <definedName name="项目明细" localSheetId="4">#REF!</definedName>
    <definedName name="项目明细" localSheetId="2">#REF!</definedName>
    <definedName name="项目明细" localSheetId="0">#REF!</definedName>
    <definedName name="项目明细">#REF!</definedName>
    <definedName name="小学贫困寄宿生生活补助" localSheetId="4">[3]F02标准!$D$55</definedName>
    <definedName name="小学贫困寄宿生生活补助" localSheetId="2">[4]F02标准!$D$55</definedName>
    <definedName name="小学贫困寄宿生生活补助" localSheetId="0">[3]F02标准!$D$55</definedName>
    <definedName name="小学贫困寄宿生生活补助">[4]F02标准!$D$55</definedName>
    <definedName name="小学义务教育生均经费" localSheetId="4">[3]F02标准!$D$44:$D$46</definedName>
    <definedName name="小学义务教育生均经费" localSheetId="2">[4]F02标准!$D$44:$D$46</definedName>
    <definedName name="小学义务教育生均经费" localSheetId="0">[3]F02标准!$D$44:$D$46</definedName>
    <definedName name="小学义务教育生均经费">[4]F02标准!$D$44:$D$46</definedName>
    <definedName name="性别" localSheetId="4">[38]基础编码!$H$2:$H$3</definedName>
    <definedName name="性别" localSheetId="2">[39]基础编码!$H$2:$H$3</definedName>
    <definedName name="性别" localSheetId="0">[38]基础编码!$H$2:$H$3</definedName>
    <definedName name="性别">[40]基础编码!$H$2:$H$3</definedName>
    <definedName name="学前教育生均经费" localSheetId="4">[3]F02标准!$D$41</definedName>
    <definedName name="学前教育生均经费" localSheetId="2">[4]F02标准!$D$41</definedName>
    <definedName name="学前教育生均经费" localSheetId="0">[3]F02标准!$D$41</definedName>
    <definedName name="学前教育生均经费">[4]F02标准!$D$41</definedName>
    <definedName name="要不是表" localSheetId="4">#REF!</definedName>
    <definedName name="要不是表" localSheetId="2">#REF!</definedName>
    <definedName name="要不是表" localSheetId="0">#REF!</definedName>
    <definedName name="要不是表">#REF!</definedName>
    <definedName name="优抚对象抚恤经费与义务兵优待金人均经费" localSheetId="4">[3]F02标准!$D$70</definedName>
    <definedName name="优抚对象抚恤经费与义务兵优待金人均经费" localSheetId="2">[4]F02标准!$D$70</definedName>
    <definedName name="优抚对象抚恤经费与义务兵优待金人均经费" localSheetId="0">[3]F02标准!$D$70</definedName>
    <definedName name="优抚对象抚恤经费与义务兵优待金人均经费">[4]F02标准!$D$70</definedName>
    <definedName name="在职工资附加支出比例" localSheetId="4">[3]F02标准!$D$19</definedName>
    <definedName name="在职工资附加支出比例" localSheetId="2">[4]F02标准!$D$19</definedName>
    <definedName name="在职工资附加支出比例" localSheetId="0">[3]F02标准!$D$19</definedName>
    <definedName name="在职工资附加支出比例">[4]F02标准!$D$19</definedName>
    <definedName name="在职国标工资_公检法" localSheetId="4">[3]F02标准!$D$7</definedName>
    <definedName name="在职国标工资_公检法" localSheetId="2">[4]F02标准!$D$7</definedName>
    <definedName name="在职国标工资_公检法" localSheetId="0">[3]F02标准!$D$7</definedName>
    <definedName name="在职国标工资_公检法">[4]F02标准!$D$7</definedName>
    <definedName name="在职国标工资_行政" localSheetId="4">[3]F02标准!$D$6</definedName>
    <definedName name="在职国标工资_行政" localSheetId="2">[4]F02标准!$D$6</definedName>
    <definedName name="在职国标工资_行政" localSheetId="0">[3]F02标准!$D$6</definedName>
    <definedName name="在职国标工资_行政">[4]F02标准!$D$6</definedName>
    <definedName name="在职国标工资_其他" localSheetId="4">[3]F02标准!$D$8</definedName>
    <definedName name="在职国标工资_其他" localSheetId="2">[4]F02标准!$D$8</definedName>
    <definedName name="在职国标工资_其他" localSheetId="0">[3]F02标准!$D$8</definedName>
    <definedName name="在职国标工资_其他">[4]F02标准!$D$8</definedName>
    <definedName name="在职教职工类型" localSheetId="4">[41]基础编码!$J$2:$J$4</definedName>
    <definedName name="在职教职工类型" localSheetId="2">[42]基础编码!$J$2:$J$4</definedName>
    <definedName name="在职教职工类型" localSheetId="0">[41]基础编码!$J$2:$J$4</definedName>
    <definedName name="在职教职工类型">[43]基础编码!$J$2:$J$4</definedName>
    <definedName name="在职年终奖金_公检法" localSheetId="4">[3]F02标准!$D$11</definedName>
    <definedName name="在职年终奖金_公检法" localSheetId="2">[4]F02标准!$D$11</definedName>
    <definedName name="在职年终奖金_公检法" localSheetId="0">[3]F02标准!$D$11</definedName>
    <definedName name="在职年终奖金_公检法">[4]F02标准!$D$11</definedName>
    <definedName name="在职年终奖金_行政" localSheetId="4">[3]F02标准!$D$10</definedName>
    <definedName name="在职年终奖金_行政" localSheetId="2">[4]F02标准!$D$10</definedName>
    <definedName name="在职年终奖金_行政" localSheetId="0">[3]F02标准!$D$10</definedName>
    <definedName name="在职年终奖金_行政">[4]F02标准!$D$10</definedName>
    <definedName name="在职年终奖金_其他" localSheetId="4">[3]F02标准!$D$12</definedName>
    <definedName name="在职年终奖金_其他" localSheetId="2">[4]F02标准!$D$12</definedName>
    <definedName name="在职年终奖金_其他" localSheetId="0">[3]F02标准!$D$12</definedName>
    <definedName name="在职年终奖金_其他">[4]F02标准!$D$12</definedName>
    <definedName name="在职人员职业年金" localSheetId="4">[3]F02标准!$D$22</definedName>
    <definedName name="在职人员职业年金" localSheetId="2">[4]F02标准!$D$22</definedName>
    <definedName name="在职人员职业年金" localSheetId="0">[3]F02标准!$D$22</definedName>
    <definedName name="在职人员职业年金">[4]F02标准!$D$22</definedName>
    <definedName name="职级并行制度" localSheetId="4">[3]F02标准!$D$20</definedName>
    <definedName name="职级并行制度" localSheetId="2">[4]F02标准!$D$20</definedName>
    <definedName name="职级并行制度" localSheetId="0">[3]F02标准!$D$20</definedName>
    <definedName name="职级并行制度">[4]F02标准!$D$20</definedName>
    <definedName name="中职困难学生补助生均经费" localSheetId="4">[3]F02标准!$D$59:$D$60</definedName>
    <definedName name="中职困难学生补助生均经费" localSheetId="2">[4]F02标准!$D$59:$D$60</definedName>
    <definedName name="中职困难学生补助生均经费" localSheetId="0">[3]F02标准!$D$59:$D$60</definedName>
    <definedName name="中职困难学生补助生均经费">[4]F02标准!$D$59:$D$60</definedName>
    <definedName name="专项目" localSheetId="4">#REF!</definedName>
    <definedName name="专项目" localSheetId="2">#REF!</definedName>
    <definedName name="专项目" localSheetId="0">#REF!</definedName>
    <definedName name="专项目">#REF!</definedName>
    <definedName name="专项转移支付" localSheetId="4">#REF!</definedName>
    <definedName name="专项转移支付" localSheetId="2">#REF!</definedName>
    <definedName name="专项转移支付" localSheetId="0">#REF!</definedName>
    <definedName name="专项转移支付">#REF!</definedName>
  </definedNames>
  <calcPr calcId="144525"/>
</workbook>
</file>

<file path=xl/sharedStrings.xml><?xml version="1.0" encoding="utf-8"?>
<sst xmlns="http://schemas.openxmlformats.org/spreadsheetml/2006/main" count="370" uniqueCount="226">
  <si>
    <t>2021年政府性基金预算收入表</t>
  </si>
  <si>
    <t>收入</t>
  </si>
  <si>
    <t>项目</t>
  </si>
  <si>
    <t>2020年执行</t>
  </si>
  <si>
    <t>2021年预算</t>
  </si>
  <si>
    <t>2021年预算比2020年执行+-%</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</si>
  <si>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</si>
  <si>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</si>
  <si>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</si>
  <si>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</si>
  <si>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</si>
  <si>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</si>
  <si>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</si>
  <si>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</si>
  <si>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</si>
  <si>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</si>
  <si>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</si>
  <si>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</si>
  <si>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</si>
  <si>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</si>
  <si>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</si>
  <si>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</si>
  <si>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</si>
  <si>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</si>
  <si>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</si>
  <si>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</si>
  <si>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</si>
  <si>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</si>
  <si>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</si>
  <si>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</si>
  <si>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</si>
  <si>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</si>
  <si>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</si>
  <si>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</si>
  <si>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第三部分：社保基金预算汇总表</t>
  </si>
  <si>
    <t>2021年社保基金预算收支总表</t>
  </si>
  <si>
    <t>单位：万元</t>
  </si>
  <si>
    <t>项    目</t>
  </si>
  <si>
    <t>2020年执行数</t>
  </si>
  <si>
    <t>2021年预算数</t>
  </si>
  <si>
    <t>企业养老保险</t>
  </si>
  <si>
    <t>保险费收入</t>
  </si>
  <si>
    <t>社会保险待遇支出</t>
  </si>
  <si>
    <t>利息收入</t>
  </si>
  <si>
    <t xml:space="preserve">  基本养老金</t>
  </si>
  <si>
    <t>财政补贴收入</t>
  </si>
  <si>
    <t>其他支出</t>
  </si>
  <si>
    <t>转移收入及其他收入</t>
  </si>
  <si>
    <t>上解上级支出</t>
  </si>
  <si>
    <t xml:space="preserve">  其他企业养老保险支出</t>
  </si>
  <si>
    <t>转移支出</t>
  </si>
  <si>
    <t>城乡居民养老保险</t>
  </si>
  <si>
    <t xml:space="preserve">  基础养老金支出</t>
  </si>
  <si>
    <t xml:space="preserve">  其他城乡居民养老金支出</t>
  </si>
  <si>
    <t>机关事业养老保险</t>
  </si>
  <si>
    <t xml:space="preserve">  基本养老金支出</t>
  </si>
  <si>
    <t xml:space="preserve">  其他事业单位养老金支出</t>
  </si>
  <si>
    <t>城镇职工医疗保险</t>
  </si>
  <si>
    <t xml:space="preserve">  职工基本医疗保险统筹基金</t>
  </si>
  <si>
    <t xml:space="preserve">  其他职工基本医疗保险基金</t>
  </si>
  <si>
    <t>城乡居民医疗保险</t>
  </si>
  <si>
    <t xml:space="preserve">  城乡居民基本医疗保险基金医疗待遇支出</t>
  </si>
  <si>
    <t xml:space="preserve">  其他城乡居民基本医疗保险</t>
  </si>
  <si>
    <t>工伤保险基金</t>
  </si>
  <si>
    <t xml:space="preserve">  工伤保险待遇</t>
  </si>
  <si>
    <t xml:space="preserve">  其他工伤保险基金支出</t>
  </si>
  <si>
    <t>失业保险基金</t>
  </si>
  <si>
    <t xml:space="preserve">  失业保险金</t>
  </si>
  <si>
    <t xml:space="preserve">  其他事业保险基金支出</t>
  </si>
  <si>
    <t xml:space="preserve">  当年收入</t>
  </si>
  <si>
    <t xml:space="preserve">  当年支出</t>
  </si>
  <si>
    <t>第四部分：国有资本经营预算汇总表</t>
  </si>
  <si>
    <t>2021年国有资本经营预算收支调整表</t>
  </si>
  <si>
    <t xml:space="preserve">金额单位：万元 </t>
  </si>
  <si>
    <t>收  入</t>
  </si>
  <si>
    <t>支  出</t>
  </si>
  <si>
    <t>项  目</t>
  </si>
  <si>
    <t>一、利润收入</t>
  </si>
  <si>
    <t>一、国有资本经营补充社保基金支出</t>
  </si>
  <si>
    <t>二、股利、股息收入</t>
  </si>
  <si>
    <t>二、解决历史遗留问题及改革成本支出</t>
  </si>
  <si>
    <t>　　其中：城投</t>
  </si>
  <si>
    <t>三、国有企业资本注入</t>
  </si>
  <si>
    <t>三、产权转让收入</t>
  </si>
  <si>
    <t>四、国有企业政策性补贴</t>
  </si>
  <si>
    <t>四、清算收入</t>
  </si>
  <si>
    <t>五、金融国有资本经营预算支出</t>
  </si>
  <si>
    <t>五、其他国有资本经营收入</t>
  </si>
  <si>
    <t>六、其他国有资本经营预算支出</t>
  </si>
  <si>
    <t xml:space="preserve">   1、城投</t>
  </si>
  <si>
    <t>1、市政设施建设支出</t>
  </si>
  <si>
    <t xml:space="preserve">   2、住建投</t>
  </si>
  <si>
    <t>2、生态环境保护支出</t>
  </si>
  <si>
    <t xml:space="preserve">   3、担保公司</t>
  </si>
  <si>
    <t>本年支出合计</t>
  </si>
  <si>
    <t>本年收入合计</t>
  </si>
  <si>
    <t>国有资本经营预算调出资金</t>
  </si>
  <si>
    <t>上年结转</t>
  </si>
  <si>
    <t>结转下年</t>
  </si>
  <si>
    <t>支出总计</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</si>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</sst>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4">
    <numFmt numFmtId="176" formatCode="0.0"/>
    <numFmt numFmtId="177" formatCode="&quot;$&quot;#,##0_);[Red]\(&quot;$&quot;#,##0\)"/>
    <numFmt numFmtId="43" formatCode="_ * #,##0.00_ ;_ * \-#,##0.00_ ;_ * &quot;-&quot;??_ ;_ @_ "/>
    <numFmt numFmtId="178" formatCode="_ \¥* #,##0_ ;_ \¥* \-#,##0_ ;_ \¥* &quot;-&quot;_ ;_ @_ "/>
    <numFmt numFmtId="41" formatCode="_ * #,##0_ ;_ * \-#,##0_ ;_ * &quot;-&quot;_ ;_ @_ "/>
    <numFmt numFmtId="179" formatCode="0.00_ "/>
    <numFmt numFmtId="180" formatCode="&quot;$&quot;\ #,##0_-;[Red]&quot;$&quot;\ #,##0\-"/>
    <numFmt numFmtId="42" formatCode="_ &quot;￥&quot;* #,##0_ ;_ &quot;￥&quot;* \-#,##0_ ;_ &quot;￥&quot;* &quot;-&quot;_ ;_ @_ "/>
    <numFmt numFmtId="181" formatCode="#,##0.000"/>
    <numFmt numFmtId="182" formatCode="_(&quot;$&quot;* #,##0.00_);_(&quot;$&quot;* \(#,##0.00\);_(&quot;$&quot;* &quot;-&quot;??_);_(@_)"/>
    <numFmt numFmtId="44" formatCode="_ &quot;￥&quot;* #,##0.00_ ;_ &quot;￥&quot;* \-#,##0.00_ ;_ &quot;￥&quot;* &quot;-&quot;??_ ;_ @_ "/>
    <numFmt numFmtId="183" formatCode="_ \¥* #,##0.00_ ;_ \¥* \-#,##0.00_ ;_ \¥* &quot;-&quot;??_ ;_ @_ "/>
    <numFmt numFmtId="184" formatCode="_-&quot;$&quot;* #,##0_-;\-&quot;$&quot;* #,##0_-;_-&quot;$&quot;* &quot;-&quot;_-;_-@_-"/>
    <numFmt numFmtId="185" formatCode="#,##0.0_);\(#,##0.0\)"/>
    <numFmt numFmtId="186" formatCode="&quot;$&quot;\ #,##0.00_-;[Red]&quot;$&quot;\ #,##0.00\-"/>
    <numFmt numFmtId="187" formatCode="#,##0;\(#,##0\)"/>
    <numFmt numFmtId="188" formatCode="#,##0.0000"/>
    <numFmt numFmtId="189" formatCode="_-&quot;$&quot;\ * #,##0_-;_-&quot;$&quot;\ * #,##0\-;_-&quot;$&quot;\ * &quot;-&quot;_-;_-@_-"/>
    <numFmt numFmtId="190" formatCode="_(&quot;$&quot;* #,##0_);_(&quot;$&quot;* \(#,##0\);_(&quot;$&quot;* &quot;-&quot;_);_(@_)"/>
    <numFmt numFmtId="191" formatCode="\$#,##0.00;\(\$#,##0.00\)"/>
    <numFmt numFmtId="192" formatCode="yy\.mm\.dd"/>
    <numFmt numFmtId="193" formatCode="#\ ??/??"/>
    <numFmt numFmtId="194" formatCode="\$#,##0;\(\$#,##0\)"/>
    <numFmt numFmtId="195" formatCode="#,##0;\-#,##0;&quot;-&quot;"/>
    <numFmt numFmtId="196" formatCode="_-* #,##0.00_-;\-* #,##0.00_-;_-* &quot;-&quot;??_-;_-@_-"/>
    <numFmt numFmtId="197" formatCode="0_);[Red]\(0\)"/>
    <numFmt numFmtId="198" formatCode="_-&quot;$&quot;\ * #,##0.00_-;_-&quot;$&quot;\ * #,##0.00\-;_-&quot;$&quot;\ * &quot;-&quot;??_-;_-@_-"/>
    <numFmt numFmtId="199" formatCode="&quot;$&quot;#,##0.00_);[Red]\(&quot;$&quot;#,##0.00\)"/>
    <numFmt numFmtId="200" formatCode="#,##0_ ;\-#,##0"/>
    <numFmt numFmtId="201" formatCode="&quot;$&quot;#,##0;[Red]\-&quot;$&quot;#,##0"/>
    <numFmt numFmtId="202" formatCode="&quot;$&quot;#,##0;\-&quot;$&quot;#,##0"/>
    <numFmt numFmtId="203" formatCode="0.00_);[Red]\(0.00\)"/>
    <numFmt numFmtId="204" formatCode="[$-F800]dddd\,\ mmmm\ dd\,\ yyyy"/>
    <numFmt numFmtId="205" formatCode="0_ "/>
  </numFmts>
  <fonts count="116">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14"/>
      <name val="黑体"/>
      <charset val="134"/>
    </font>
    <font>
      <sz val="22"/>
      <name val="方正小标宋简体"/>
      <charset val="134"/>
    </font>
    <font>
      <sz val="9"/>
      <name val="宋体"/>
      <charset val="134"/>
    </font>
    <font>
      <sz val="12"/>
      <name val="黑体"/>
      <charset val="134"/>
    </font>
    <font>
      <sz val="36"/>
      <name val="宋体"/>
      <charset val="134"/>
    </font>
    <font>
      <b/>
      <sz val="28"/>
      <name val="宋体"/>
      <charset val="134"/>
    </font>
    <font>
      <b/>
      <sz val="12"/>
      <name val="宋体"/>
      <charset val="134"/>
    </font>
    <font>
      <sz val="36"/>
      <name val="黑体"/>
      <charset val="134"/>
    </font>
    <font>
      <b/>
      <sz val="20"/>
      <name val="宋体"/>
      <charset val="134"/>
    </font>
    <font>
      <b/>
      <sz val="24"/>
      <name val="宋体"/>
      <charset val="134"/>
    </font>
    <font>
      <b/>
      <sz val="18"/>
      <name val="宋体"/>
      <charset val="134"/>
    </font>
    <font>
      <sz val="10"/>
      <name val="宋体"/>
      <charset val="134"/>
    </font>
    <font>
      <b/>
      <sz val="10"/>
      <name val="宋体"/>
      <charset val="134"/>
    </font>
    <font>
      <b/>
      <sz val="22"/>
      <color indexed="8"/>
      <name val="方正小标宋简体"/>
      <charset val="134"/>
    </font>
    <font>
      <sz val="10"/>
      <color indexed="8"/>
      <name val="宋体"/>
      <charset val="134"/>
    </font>
    <font>
      <sz val="10"/>
      <color indexed="8"/>
      <name val="黑体"/>
      <charset val="134"/>
    </font>
    <font>
      <b/>
      <sz val="10"/>
      <color indexed="8"/>
      <name val="宋体"/>
      <charset val="134"/>
    </font>
    <font>
      <sz val="11"/>
      <name val="宋体"/>
      <charset val="134"/>
    </font>
    <font>
      <b/>
      <sz val="22"/>
      <name val="方正小标宋简体"/>
      <charset val="134"/>
    </font>
    <font>
      <sz val="11"/>
      <color theme="1"/>
      <name val="宋体"/>
      <charset val="134"/>
    </font>
    <font>
      <sz val="11"/>
      <color rgb="FFFF0000"/>
      <name val="宋体"/>
      <charset val="134"/>
    </font>
    <font>
      <b/>
      <sz val="11"/>
      <name val="宋体"/>
      <charset val="134"/>
    </font>
    <font>
      <sz val="11"/>
      <color indexed="8"/>
      <name val="宋体"/>
      <charset val="134"/>
    </font>
    <font>
      <b/>
      <sz val="11"/>
      <color indexed="8"/>
      <name val="宋体"/>
      <charset val="134"/>
    </font>
    <font>
      <sz val="8"/>
      <name val="Arial"/>
      <charset val="134"/>
    </font>
    <font>
      <b/>
      <sz val="13"/>
      <color theme="3"/>
      <name val="宋体"/>
      <charset val="134"/>
      <scheme val="minor"/>
    </font>
    <font>
      <b/>
      <sz val="10"/>
      <name val="MS Sans Serif"/>
      <charset val="134"/>
    </font>
    <font>
      <sz val="11"/>
      <color theme="1"/>
      <name val="宋体"/>
      <charset val="0"/>
      <scheme val="minor"/>
    </font>
    <font>
      <sz val="11"/>
      <color indexed="9"/>
      <name val="宋体"/>
      <charset val="134"/>
    </font>
    <font>
      <sz val="10"/>
      <name val="MS Sans Serif"/>
      <charset val="134"/>
    </font>
    <font>
      <b/>
      <sz val="11"/>
      <color indexed="63"/>
      <name val="宋体"/>
      <charset val="134"/>
    </font>
    <font>
      <sz val="12"/>
      <color indexed="8"/>
      <name val="宋体"/>
      <charset val="134"/>
    </font>
    <font>
      <sz val="11"/>
      <color rgb="FF006100"/>
      <name val="宋体"/>
      <charset val="0"/>
      <scheme val="minor"/>
    </font>
    <font>
      <sz val="11"/>
      <color indexed="62"/>
      <name val="宋体"/>
      <charset val="134"/>
    </font>
    <font>
      <sz val="11"/>
      <color theme="0"/>
      <name val="宋体"/>
      <charset val="0"/>
      <scheme val="minor"/>
    </font>
    <font>
      <b/>
      <sz val="18"/>
      <color theme="3"/>
      <name val="宋体"/>
      <charset val="134"/>
      <scheme val="minor"/>
    </font>
    <font>
      <b/>
      <sz val="11"/>
      <color indexed="52"/>
      <name val="宋体"/>
      <charset val="134"/>
    </font>
    <font>
      <sz val="11"/>
      <color indexed="10"/>
      <name val="宋体"/>
      <charset val="134"/>
    </font>
    <font>
      <sz val="12"/>
      <name val="宋体"/>
      <charset val="134"/>
      <scheme val="minor"/>
    </font>
    <font>
      <sz val="11"/>
      <color rgb="FFFF0000"/>
      <name val="宋体"/>
      <charset val="0"/>
      <scheme val="minor"/>
    </font>
    <font>
      <sz val="12"/>
      <color indexed="17"/>
      <name val="宋体"/>
      <charset val="134"/>
    </font>
    <font>
      <sz val="11"/>
      <color indexed="17"/>
      <name val="宋体"/>
      <charset val="134"/>
    </font>
    <font>
      <sz val="12"/>
      <name val="Arial"/>
      <charset val="134"/>
    </font>
    <font>
      <i/>
      <sz val="11"/>
      <color indexed="23"/>
      <name val="宋体"/>
      <charset val="134"/>
    </font>
    <font>
      <sz val="7"/>
      <name val="Small Fonts"/>
      <charset val="134"/>
    </font>
    <font>
      <sz val="12"/>
      <color indexed="9"/>
      <name val="宋体"/>
      <charset val="134"/>
    </font>
    <font>
      <sz val="11"/>
      <color indexed="52"/>
      <name val="宋体"/>
      <charset val="134"/>
    </font>
    <font>
      <sz val="10"/>
      <name val="Arial"/>
      <charset val="134"/>
    </font>
    <font>
      <sz val="11"/>
      <color rgb="FF9C0006"/>
      <name val="宋体"/>
      <charset val="0"/>
      <scheme val="minor"/>
    </font>
    <font>
      <sz val="11"/>
      <color indexed="60"/>
      <name val="宋体"/>
      <charset val="134"/>
    </font>
    <font>
      <strike/>
      <sz val="12"/>
      <name val="宋体"/>
      <charset val="134"/>
    </font>
    <font>
      <b/>
      <sz val="13"/>
      <color indexed="56"/>
      <name val="宋体"/>
      <charset val="134"/>
    </font>
    <font>
      <b/>
      <sz val="11"/>
      <color indexed="56"/>
      <name val="宋体"/>
      <charset val="134"/>
    </font>
    <font>
      <sz val="11"/>
      <color rgb="FF3F3F76"/>
      <name val="宋体"/>
      <charset val="0"/>
      <scheme val="minor"/>
    </font>
    <font>
      <b/>
      <sz val="15"/>
      <color indexed="56"/>
      <name val="宋体"/>
      <charset val="134"/>
    </font>
    <font>
      <sz val="11"/>
      <color rgb="FFFA7D00"/>
      <name val="宋体"/>
      <charset val="0"/>
      <scheme val="minor"/>
    </font>
    <font>
      <b/>
      <sz val="9"/>
      <name val="Arial"/>
      <charset val="134"/>
    </font>
    <font>
      <b/>
      <sz val="11"/>
      <color indexed="9"/>
      <name val="宋体"/>
      <charset val="134"/>
    </font>
    <font>
      <i/>
      <sz val="12"/>
      <name val="宋体"/>
      <charset val="134"/>
    </font>
    <font>
      <b/>
      <sz val="12"/>
      <name val="Arial"/>
      <charset val="134"/>
    </font>
    <font>
      <b/>
      <sz val="11"/>
      <color rgb="FFFA7D00"/>
      <name val="宋体"/>
      <charset val="134"/>
      <scheme val="minor"/>
    </font>
    <font>
      <sz val="10"/>
      <name val="Helv"/>
      <charset val="134"/>
    </font>
    <font>
      <u/>
      <sz val="11"/>
      <color rgb="FF0000FF"/>
      <name val="宋体"/>
      <charset val="0"/>
      <scheme val="minor"/>
    </font>
    <font>
      <u/>
      <sz val="12"/>
      <name val="宋体"/>
      <charset val="134"/>
    </font>
    <font>
      <i/>
      <sz val="11"/>
      <color rgb="FF7F7F7F"/>
      <name val="宋体"/>
      <charset val="0"/>
      <scheme val="minor"/>
    </font>
    <font>
      <u/>
      <sz val="11"/>
      <color rgb="FF800080"/>
      <name val="宋体"/>
      <charset val="0"/>
      <scheme val="minor"/>
    </font>
    <font>
      <sz val="12"/>
      <name val="Times New Roman"/>
      <charset val="134"/>
    </font>
    <font>
      <sz val="10"/>
      <name val="Geneva"/>
      <charset val="134"/>
    </font>
    <font>
      <sz val="8"/>
      <name val="仿宋_GB2312"/>
      <charset val="134"/>
    </font>
    <font>
      <b/>
      <sz val="11"/>
      <color theme="3"/>
      <name val="宋体"/>
      <charset val="134"/>
      <scheme val="minor"/>
    </font>
    <font>
      <sz val="8"/>
      <name val="Times New Roman"/>
      <charset val="134"/>
    </font>
    <font>
      <b/>
      <sz val="15"/>
      <color theme="3"/>
      <name val="宋体"/>
      <charset val="134"/>
      <scheme val="minor"/>
    </font>
    <font>
      <b/>
      <sz val="12"/>
      <color indexed="8"/>
      <name val="宋体"/>
      <charset val="134"/>
    </font>
    <font>
      <b/>
      <sz val="18"/>
      <name val="Arial"/>
      <charset val="134"/>
    </font>
    <font>
      <sz val="11"/>
      <color indexed="20"/>
      <name val="宋体"/>
      <charset val="134"/>
    </font>
    <font>
      <b/>
      <sz val="11"/>
      <color rgb="FF3F3F3F"/>
      <name val="宋体"/>
      <charset val="0"/>
      <scheme val="minor"/>
    </font>
    <font>
      <b/>
      <sz val="8"/>
      <name val="仿宋_GB2312"/>
      <charset val="134"/>
    </font>
    <font>
      <b/>
      <sz val="11"/>
      <color rgb="FFFA7D00"/>
      <name val="宋体"/>
      <charset val="0"/>
      <scheme val="minor"/>
    </font>
    <font>
      <b/>
      <sz val="11"/>
      <color rgb="FFFFFFFF"/>
      <name val="宋体"/>
      <charset val="0"/>
      <scheme val="minor"/>
    </font>
    <font>
      <sz val="10"/>
      <color rgb="FF000000"/>
      <name val="宋体"/>
      <charset val="134"/>
      <scheme val="minor"/>
    </font>
    <font>
      <b/>
      <sz val="11"/>
      <color theme="1"/>
      <name val="宋体"/>
      <charset val="0"/>
      <scheme val="minor"/>
    </font>
    <font>
      <sz val="11"/>
      <color rgb="FF9C6500"/>
      <name val="宋体"/>
      <charset val="0"/>
      <scheme val="minor"/>
    </font>
    <font>
      <b/>
      <sz val="18"/>
      <color indexed="56"/>
      <name val="宋体"/>
      <charset val="134"/>
    </font>
    <font>
      <u/>
      <sz val="12"/>
      <color indexed="36"/>
      <name val="宋体"/>
      <charset val="134"/>
    </font>
    <font>
      <vertAlign val="subscript"/>
      <sz val="12"/>
      <name val="宋体"/>
      <charset val="134"/>
    </font>
    <font>
      <vertAlign val="superscript"/>
      <sz val="12"/>
      <name val="宋体"/>
      <charset val="134"/>
    </font>
    <font>
      <b/>
      <sz val="10"/>
      <name val="Tms Rmn"/>
      <charset val="134"/>
    </font>
    <font>
      <sz val="12"/>
      <color indexed="16"/>
      <name val="宋体"/>
      <charset val="134"/>
    </font>
    <font>
      <sz val="12"/>
      <name val="Helv"/>
      <charset val="134"/>
    </font>
    <font>
      <sz val="10"/>
      <name val="Times New Roman"/>
      <charset val="134"/>
    </font>
    <font>
      <sz val="12"/>
      <color indexed="9"/>
      <name val="Helv"/>
      <charset val="134"/>
    </font>
    <font>
      <sz val="10"/>
      <name val="楷体"/>
      <charset val="134"/>
    </font>
    <font>
      <b/>
      <sz val="14"/>
      <name val="楷体"/>
      <charset val="134"/>
    </font>
    <font>
      <sz val="10"/>
      <color indexed="8"/>
      <name val="MS Sans Serif"/>
      <charset val="134"/>
    </font>
    <font>
      <sz val="10"/>
      <color indexed="8"/>
      <name val="Arial"/>
      <charset val="134"/>
    </font>
    <font>
      <sz val="12"/>
      <name val="Courier"/>
      <charset val="134"/>
    </font>
    <font>
      <sz val="11"/>
      <color theme="1"/>
      <name val="Tahoma"/>
      <charset val="134"/>
    </font>
    <font>
      <sz val="12"/>
      <name val="官帕眉"/>
      <charset val="134"/>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45066682943"/>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theme="7" tint="0.599993896298105"/>
        <bgColor indexed="64"/>
      </patternFill>
    </fill>
    <fill>
      <patternFill patternType="solid">
        <fgColor indexed="29"/>
        <bgColor indexed="64"/>
      </patternFill>
    </fill>
    <fill>
      <patternFill patternType="mediumGray">
        <fgColor indexed="22"/>
      </patternFill>
    </fill>
    <fill>
      <patternFill patternType="solid">
        <fgColor indexed="49"/>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indexed="46"/>
        <bgColor indexed="64"/>
      </patternFill>
    </fill>
    <fill>
      <patternFill patternType="solid">
        <fgColor indexed="53"/>
        <bgColor indexed="64"/>
      </patternFill>
    </fill>
    <fill>
      <patternFill patternType="solid">
        <fgColor theme="6"/>
        <bgColor indexed="64"/>
      </patternFill>
    </fill>
    <fill>
      <patternFill patternType="solid">
        <fgColor indexed="22"/>
        <bgColor indexed="22"/>
      </patternFill>
    </fill>
    <fill>
      <patternFill patternType="solid">
        <fgColor indexed="45"/>
        <bgColor indexed="64"/>
      </patternFill>
    </fill>
    <fill>
      <patternFill patternType="solid">
        <fgColor theme="4"/>
        <bgColor indexed="64"/>
      </patternFill>
    </fill>
    <fill>
      <patternFill patternType="solid">
        <fgColor indexed="42"/>
        <bgColor indexed="42"/>
      </patternFill>
    </fill>
    <fill>
      <patternFill patternType="solid">
        <fgColor theme="6" tint="0.799981688894314"/>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47"/>
        <bgColor indexed="47"/>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theme="8" tint="0.399975585192419"/>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indexed="36"/>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indexed="55"/>
        <bgColor indexed="64"/>
      </patternFill>
    </fill>
    <fill>
      <patternFill patternType="solid">
        <fgColor indexed="2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indexed="31"/>
        <bgColor indexed="31"/>
      </patternFill>
    </fill>
    <fill>
      <patternFill patternType="solid">
        <fgColor theme="5" tint="0.399975585192419"/>
        <bgColor indexed="64"/>
      </patternFill>
    </fill>
    <fill>
      <patternFill patternType="solid">
        <fgColor theme="9" tint="0.799981688894314"/>
        <bgColor indexed="64"/>
      </patternFill>
    </fill>
    <fill>
      <patternFill patternType="solid">
        <fgColor indexed="55"/>
        <bgColor indexed="55"/>
      </patternFill>
    </fill>
    <fill>
      <patternFill patternType="solid">
        <fgColor indexed="44"/>
        <bgColor indexed="44"/>
      </patternFill>
    </fill>
    <fill>
      <patternFill patternType="solid">
        <fgColor theme="4" tint="0.399975585192419"/>
        <bgColor indexed="64"/>
      </patternFill>
    </fill>
    <fill>
      <patternFill patternType="solid">
        <fgColor indexed="25"/>
        <bgColor indexed="64"/>
      </patternFill>
    </fill>
    <fill>
      <patternFill patternType="lightUp">
        <fgColor indexed="9"/>
        <bgColor indexed="29"/>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lightUp">
        <fgColor indexed="9"/>
        <bgColor indexed="55"/>
      </patternFill>
    </fill>
    <fill>
      <patternFill patternType="gray0625"/>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solid">
        <fgColor indexed="26"/>
        <bgColor indexed="26"/>
      </patternFill>
    </fill>
    <fill>
      <patternFill patternType="solid">
        <fgColor indexed="54"/>
        <bgColor indexed="64"/>
      </patternFill>
    </fill>
    <fill>
      <patternFill patternType="solid">
        <fgColor indexed="27"/>
        <bgColor indexed="27"/>
      </patternFill>
    </fill>
    <fill>
      <patternFill patternType="solid">
        <fgColor indexed="45"/>
        <bgColor indexed="45"/>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2"/>
      </top>
      <bottom style="double">
        <color indexed="62"/>
      </bottom>
      <diagonal/>
    </border>
    <border>
      <left/>
      <right/>
      <top/>
      <bottom style="medium">
        <color theme="4"/>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s>
  <cellStyleXfs count="4908">
    <xf numFmtId="0" fontId="0" fillId="0" borderId="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42" fontId="1" fillId="0" borderId="0" applyFont="0" applyFill="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0" fontId="45" fillId="23" borderId="0" applyNumberFormat="0" applyBorder="0" applyAlignment="0" applyProtection="0">
      <alignment vertical="center"/>
    </xf>
    <xf numFmtId="0" fontId="40" fillId="7" borderId="0" applyNumberFormat="0" applyBorder="0" applyAlignment="0" applyProtection="0">
      <alignment vertical="center"/>
    </xf>
    <xf numFmtId="0" fontId="35" fillId="0" borderId="1">
      <alignment horizontal="distributed" vertical="center" wrapText="1"/>
    </xf>
    <xf numFmtId="49" fontId="0" fillId="0" borderId="0" applyFont="0" applyFill="0" applyBorder="0" applyAlignment="0" applyProtection="0"/>
    <xf numFmtId="0" fontId="60" fillId="0" borderId="11" applyProtection="0"/>
    <xf numFmtId="0" fontId="5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25" borderId="0" applyNumberFormat="0" applyBorder="0" applyAlignment="0" applyProtection="0">
      <alignment vertical="center"/>
    </xf>
    <xf numFmtId="0" fontId="46" fillId="24" borderId="0" applyNumberFormat="0" applyBorder="0" applyAlignment="0" applyProtection="0">
      <alignment vertical="center"/>
    </xf>
    <xf numFmtId="0" fontId="71" fillId="39" borderId="16"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0" fontId="40" fillId="30" borderId="0" applyNumberFormat="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44" fontId="1" fillId="0" borderId="0" applyFont="0" applyFill="0" applyBorder="0" applyAlignment="0" applyProtection="0">
      <alignment vertical="center"/>
    </xf>
    <xf numFmtId="0" fontId="46" fillId="24" borderId="0" applyNumberFormat="0" applyBorder="0" applyAlignment="0" applyProtection="0">
      <alignment vertical="center"/>
    </xf>
    <xf numFmtId="41" fontId="0" fillId="0" borderId="0" applyFont="0" applyFill="0" applyBorder="0" applyAlignment="0" applyProtection="0"/>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76" fillId="0" borderId="0" applyNumberFormat="0" applyFill="0" applyBorder="0" applyAlignment="0" applyProtection="0">
      <alignment vertical="center"/>
    </xf>
    <xf numFmtId="0" fontId="40" fillId="5" borderId="0" applyNumberFormat="0" applyBorder="0" applyAlignment="0" applyProtection="0">
      <alignment vertical="center"/>
    </xf>
    <xf numFmtId="43" fontId="0" fillId="0" borderId="0" applyFont="0" applyFill="0" applyBorder="0" applyAlignment="0" applyProtection="0"/>
    <xf numFmtId="0" fontId="24" fillId="0" borderId="0" applyNumberFormat="0" applyFill="0" applyBorder="0" applyAlignment="0" applyProtection="0">
      <alignment vertical="center"/>
    </xf>
    <xf numFmtId="0" fontId="49" fillId="13" borderId="0" applyNumberFormat="0" applyBorder="0" applyAlignment="0" applyProtection="0"/>
    <xf numFmtId="41" fontId="1" fillId="0" borderId="0" applyFont="0" applyFill="0" applyBorder="0" applyAlignment="0" applyProtection="0">
      <alignment vertical="center"/>
    </xf>
    <xf numFmtId="0" fontId="42" fillId="6" borderId="1" applyNumberFormat="0" applyBorder="0" applyAlignment="0" applyProtection="0"/>
    <xf numFmtId="0" fontId="48" fillId="13" borderId="9" applyNumberFormat="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15" fontId="0" fillId="0" borderId="0" applyFont="0" applyFill="0" applyBorder="0" applyAlignment="0" applyProtection="0"/>
    <xf numFmtId="0" fontId="45" fillId="46" borderId="0" applyNumberFormat="0" applyBorder="0" applyAlignment="0" applyProtection="0">
      <alignment vertical="center"/>
    </xf>
    <xf numFmtId="0" fontId="0" fillId="6" borderId="12" applyNumberFormat="0" applyFont="0" applyAlignment="0" applyProtection="0">
      <alignment vertical="center"/>
    </xf>
    <xf numFmtId="0" fontId="65" fillId="0" borderId="0"/>
    <xf numFmtId="0" fontId="40" fillId="16" borderId="0" applyNumberFormat="0" applyBorder="0" applyAlignment="0" applyProtection="0">
      <alignment vertical="center"/>
    </xf>
    <xf numFmtId="0" fontId="42" fillId="6" borderId="1" applyNumberFormat="0" applyBorder="0" applyAlignment="0" applyProtection="0"/>
    <xf numFmtId="0" fontId="66" fillId="29" borderId="0" applyNumberFormat="0" applyBorder="0" applyAlignment="0" applyProtection="0">
      <alignment vertical="center"/>
    </xf>
    <xf numFmtId="183" fontId="0" fillId="0" borderId="0" applyFont="0" applyFill="0" applyBorder="0" applyAlignment="0" applyProtection="0">
      <alignment vertical="center"/>
    </xf>
    <xf numFmtId="49" fontId="0" fillId="0" borderId="0" applyFont="0" applyFill="0" applyBorder="0" applyAlignment="0" applyProtection="0"/>
    <xf numFmtId="0" fontId="24" fillId="0" borderId="0" applyNumberFormat="0" applyFill="0" applyBorder="0" applyProtection="0">
      <alignment horizontal="left" vertical="center"/>
    </xf>
    <xf numFmtId="0" fontId="40" fillId="16" borderId="0" applyNumberFormat="0" applyBorder="0" applyAlignment="0" applyProtection="0">
      <alignment vertical="center"/>
    </xf>
    <xf numFmtId="43" fontId="0" fillId="0" borderId="0" applyFont="0" applyFill="0" applyBorder="0" applyAlignment="0" applyProtection="0"/>
    <xf numFmtId="0" fontId="0" fillId="11" borderId="0" applyNumberFormat="0" applyFont="0" applyBorder="0" applyAlignment="0" applyProtection="0"/>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2" fillId="36" borderId="0" applyNumberFormat="0" applyBorder="0" applyAlignment="0" applyProtection="0">
      <alignment vertical="center"/>
    </xf>
    <xf numFmtId="0" fontId="80" fillId="0" borderId="0" applyNumberFormat="0" applyFill="0" applyBorder="0" applyAlignment="0" applyProtection="0">
      <alignment vertical="center"/>
    </xf>
    <xf numFmtId="0" fontId="42" fillId="6" borderId="1" applyNumberFormat="0" applyBorder="0" applyAlignment="0" applyProtection="0"/>
    <xf numFmtId="43" fontId="0" fillId="0" borderId="0" applyFont="0" applyFill="0" applyBorder="0" applyAlignment="0" applyProtection="0"/>
    <xf numFmtId="0" fontId="40" fillId="5" borderId="0" applyNumberFormat="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9" fontId="1" fillId="0" borderId="0" applyFont="0" applyFill="0" applyBorder="0" applyAlignment="0" applyProtection="0">
      <alignment vertical="center"/>
    </xf>
    <xf numFmtId="10" fontId="42" fillId="6" borderId="1" applyNumberFormat="0" applyBorder="0" applyAlignment="0" applyProtection="0"/>
    <xf numFmtId="0" fontId="40" fillId="26" borderId="0" applyNumberFormat="0" applyBorder="0" applyAlignment="0" applyProtection="0">
      <alignment vertical="center"/>
    </xf>
    <xf numFmtId="0" fontId="40" fillId="10" borderId="0" applyNumberFormat="0" applyBorder="0" applyAlignment="0" applyProtection="0">
      <alignment vertical="center"/>
    </xf>
    <xf numFmtId="0" fontId="46" fillId="8" borderId="0" applyNumberFormat="0" applyBorder="0" applyAlignment="0" applyProtection="0">
      <alignment vertical="center"/>
    </xf>
    <xf numFmtId="0" fontId="0" fillId="0" borderId="0" applyNumberFormat="0" applyFont="0" applyFill="0" applyBorder="0" applyAlignment="0" applyProtection="0">
      <alignment horizontal="left"/>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xf numFmtId="0" fontId="42" fillId="6" borderId="1"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1" fillId="41" borderId="19" applyNumberFormat="0" applyFont="0" applyAlignment="0" applyProtection="0">
      <alignment vertical="center"/>
    </xf>
    <xf numFmtId="0" fontId="46" fillId="10" borderId="0" applyNumberFormat="0" applyBorder="0" applyAlignment="0" applyProtection="0">
      <alignment vertical="center"/>
    </xf>
    <xf numFmtId="0" fontId="52" fillId="49" borderId="0" applyNumberFormat="0" applyBorder="0" applyAlignment="0" applyProtection="0">
      <alignment vertical="center"/>
    </xf>
    <xf numFmtId="0" fontId="87" fillId="0" borderId="0" applyNumberFormat="0" applyFill="0" applyBorder="0" applyAlignment="0" applyProtection="0">
      <alignment vertical="center"/>
    </xf>
    <xf numFmtId="0" fontId="46" fillId="12" borderId="0" applyNumberFormat="0" applyBorder="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43" fontId="0" fillId="0" borderId="0" applyFont="0" applyFill="0" applyBorder="0" applyAlignment="0" applyProtection="0">
      <alignment vertical="center"/>
    </xf>
    <xf numFmtId="0" fontId="42" fillId="6" borderId="1" applyNumberFormat="0" applyBorder="0" applyAlignment="0" applyProtection="0"/>
    <xf numFmtId="0" fontId="59" fillId="5" borderId="0" applyNumberFormat="0" applyBorder="0" applyAlignment="0" applyProtection="0">
      <alignment vertical="center"/>
    </xf>
    <xf numFmtId="0" fontId="40" fillId="16" borderId="0" applyNumberFormat="0" applyBorder="0" applyAlignment="0" applyProtection="0">
      <alignment vertical="center"/>
    </xf>
    <xf numFmtId="0" fontId="0" fillId="0" borderId="0"/>
    <xf numFmtId="0" fontId="57" fillId="0" borderId="0" applyNumberFormat="0" applyFill="0" applyBorder="0" applyAlignment="0" applyProtection="0">
      <alignment vertical="center"/>
    </xf>
    <xf numFmtId="0" fontId="46" fillId="10" borderId="0" applyNumberFormat="0" applyBorder="0" applyAlignment="0" applyProtection="0">
      <alignment vertical="center"/>
    </xf>
    <xf numFmtId="0" fontId="61" fillId="0" borderId="0" applyNumberFormat="0" applyFill="0" applyBorder="0" applyAlignment="0" applyProtection="0">
      <alignment vertical="center"/>
    </xf>
    <xf numFmtId="178" fontId="0" fillId="0" borderId="0" applyFont="0" applyFill="0" applyBorder="0" applyAlignment="0" applyProtection="0">
      <alignment vertical="center"/>
    </xf>
    <xf numFmtId="49" fontId="0" fillId="0" borderId="0" applyFont="0" applyFill="0" applyBorder="0" applyAlignment="0" applyProtection="0"/>
    <xf numFmtId="0" fontId="53" fillId="0" borderId="0" applyNumberFormat="0" applyFill="0" applyBorder="0" applyAlignment="0" applyProtection="0">
      <alignment vertical="center"/>
    </xf>
    <xf numFmtId="0" fontId="46" fillId="38" borderId="0" applyNumberFormat="0" applyBorder="0" applyAlignment="0" applyProtection="0">
      <alignment vertical="center"/>
    </xf>
    <xf numFmtId="0" fontId="40" fillId="8" borderId="0" applyNumberFormat="0" applyBorder="0" applyAlignment="0" applyProtection="0">
      <alignment vertical="center"/>
    </xf>
    <xf numFmtId="0" fontId="46" fillId="34" borderId="0" applyNumberFormat="0" applyBorder="0" applyAlignment="0" applyProtection="0">
      <alignment vertical="center"/>
    </xf>
    <xf numFmtId="0" fontId="40" fillId="16" borderId="0" applyNumberFormat="0" applyBorder="0" applyAlignment="0" applyProtection="0">
      <alignment vertical="center"/>
    </xf>
    <xf numFmtId="0" fontId="63" fillId="52" borderId="0" applyNumberFormat="0" applyBorder="0" applyAlignment="0" applyProtection="0">
      <alignment vertical="center"/>
    </xf>
    <xf numFmtId="0" fontId="35" fillId="0" borderId="1">
      <alignment horizontal="distributed" vertical="center" wrapText="1"/>
    </xf>
    <xf numFmtId="0" fontId="82" fillId="0" borderId="0" applyNumberFormat="0" applyFill="0" applyBorder="0" applyAlignment="0" applyProtection="0">
      <alignment vertical="center"/>
    </xf>
    <xf numFmtId="0" fontId="60" fillId="0" borderId="11" applyProtection="0">
      <alignment vertical="center"/>
    </xf>
    <xf numFmtId="0" fontId="72" fillId="0" borderId="17" applyNumberFormat="0" applyFill="0" applyAlignment="0" applyProtection="0">
      <alignment vertical="center"/>
    </xf>
    <xf numFmtId="0" fontId="46" fillId="24" borderId="0" applyNumberFormat="0" applyBorder="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0" fontId="76" fillId="0" borderId="0" applyNumberFormat="0" applyFill="0" applyBorder="0" applyAlignment="0" applyProtection="0">
      <alignment vertical="center"/>
    </xf>
    <xf numFmtId="0" fontId="89" fillId="0" borderId="7" applyNumberFormat="0" applyFill="0" applyAlignment="0" applyProtection="0">
      <alignment vertical="center"/>
    </xf>
    <xf numFmtId="0" fontId="46" fillId="12" borderId="0" applyNumberFormat="0" applyBorder="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178" fontId="0" fillId="0" borderId="0" applyFont="0" applyFill="0" applyBorder="0" applyAlignment="0" applyProtection="0">
      <alignment vertical="center"/>
    </xf>
    <xf numFmtId="0" fontId="43" fillId="0" borderId="7" applyNumberFormat="0" applyFill="0" applyAlignment="0" applyProtection="0">
      <alignment vertical="center"/>
    </xf>
    <xf numFmtId="0" fontId="46" fillId="12" borderId="0" applyNumberFormat="0" applyBorder="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46" fillId="28" borderId="0" applyNumberFormat="0" applyBorder="0" applyAlignment="0" applyProtection="0">
      <alignment vertical="center"/>
    </xf>
    <xf numFmtId="0" fontId="84" fillId="0" borderId="0"/>
    <xf numFmtId="0" fontId="92" fillId="20" borderId="0" applyNumberFormat="0" applyBorder="0" applyAlignment="0" applyProtection="0">
      <alignment vertical="center"/>
    </xf>
    <xf numFmtId="0" fontId="52" fillId="53" borderId="0" applyNumberFormat="0" applyBorder="0" applyAlignment="0" applyProtection="0">
      <alignment vertical="center"/>
    </xf>
    <xf numFmtId="0" fontId="87" fillId="0" borderId="22" applyNumberFormat="0" applyFill="0" applyAlignment="0" applyProtection="0">
      <alignment vertical="center"/>
    </xf>
    <xf numFmtId="0" fontId="24" fillId="0" borderId="0" applyNumberFormat="0" applyFill="0" applyBorder="0" applyProtection="0">
      <alignment horizontal="left" vertical="center"/>
    </xf>
    <xf numFmtId="0" fontId="46" fillId="12" borderId="0" applyNumberFormat="0" applyBorder="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52" fillId="56"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93" fillId="47" borderId="23" applyNumberFormat="0" applyAlignment="0" applyProtection="0">
      <alignment vertical="center"/>
    </xf>
    <xf numFmtId="0" fontId="42" fillId="6" borderId="1" applyNumberFormat="0" applyBorder="0" applyAlignment="0" applyProtection="0"/>
    <xf numFmtId="0" fontId="95" fillId="47" borderId="16" applyNumberFormat="0" applyAlignment="0" applyProtection="0">
      <alignment vertical="center"/>
    </xf>
    <xf numFmtId="0" fontId="54" fillId="13" borderId="10" applyNumberFormat="0" applyAlignment="0" applyProtection="0">
      <alignment vertical="center"/>
    </xf>
    <xf numFmtId="4" fontId="0" fillId="0" borderId="0" applyFont="0" applyFill="0" applyBorder="0" applyAlignment="0" applyProtection="0"/>
    <xf numFmtId="0" fontId="96" fillId="57" borderId="24" applyNumberFormat="0" applyAlignment="0" applyProtection="0">
      <alignment vertical="center"/>
    </xf>
    <xf numFmtId="0" fontId="0" fillId="0" borderId="0"/>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4" fillId="0" borderId="0" applyNumberFormat="0" applyFill="0" applyBorder="0" applyProtection="0">
      <alignment horizontal="left" vertical="center"/>
    </xf>
    <xf numFmtId="0" fontId="40" fillId="16" borderId="0" applyNumberFormat="0" applyBorder="0" applyAlignment="0" applyProtection="0">
      <alignment vertical="center"/>
    </xf>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45" fillId="50" borderId="0" applyNumberFormat="0" applyBorder="0" applyAlignment="0" applyProtection="0">
      <alignment vertical="center"/>
    </xf>
    <xf numFmtId="0" fontId="42" fillId="6" borderId="1" applyNumberFormat="0" applyBorder="0" applyAlignment="0" applyProtection="0"/>
    <xf numFmtId="0" fontId="40" fillId="5" borderId="0" applyNumberFormat="0" applyBorder="0" applyAlignment="0" applyProtection="0">
      <alignment vertical="center"/>
    </xf>
    <xf numFmtId="15" fontId="0" fillId="0" borderId="0" applyFont="0" applyFill="0" applyBorder="0" applyAlignment="0" applyProtection="0"/>
    <xf numFmtId="184" fontId="65" fillId="0" borderId="0" applyFont="0" applyFill="0" applyBorder="0" applyAlignment="0" applyProtection="0"/>
    <xf numFmtId="0" fontId="52" fillId="58" borderId="0" applyNumberFormat="0" applyBorder="0" applyAlignment="0" applyProtection="0">
      <alignment vertical="center"/>
    </xf>
    <xf numFmtId="0" fontId="70" fillId="0" borderId="15" applyNumberFormat="0" applyFill="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0" fillId="15" borderId="0" applyNumberFormat="0" applyBorder="0" applyAlignment="0" applyProtection="0">
      <alignment vertical="center"/>
    </xf>
    <xf numFmtId="0" fontId="73" fillId="0" borderId="18" applyNumberFormat="0" applyFill="0" applyAlignment="0" applyProtection="0">
      <alignment vertical="center"/>
    </xf>
    <xf numFmtId="0" fontId="42" fillId="13" borderId="0" applyNumberFormat="0" applyBorder="0" applyAlignment="0" applyProtection="0"/>
    <xf numFmtId="0" fontId="40" fillId="26" borderId="0" applyNumberFormat="0" applyBorder="0" applyAlignment="0" applyProtection="0">
      <alignment vertical="center"/>
    </xf>
    <xf numFmtId="0" fontId="98" fillId="0" borderId="25" applyNumberFormat="0" applyFill="0" applyAlignment="0" applyProtection="0">
      <alignment vertical="center"/>
    </xf>
    <xf numFmtId="1" fontId="35" fillId="0" borderId="1">
      <alignment vertical="center"/>
      <protection locked="0"/>
    </xf>
    <xf numFmtId="0" fontId="40" fillId="15" borderId="0" applyNumberFormat="0" applyBorder="0" applyAlignment="0" applyProtection="0">
      <alignment vertical="center"/>
    </xf>
    <xf numFmtId="0" fontId="42" fillId="6" borderId="1" applyNumberFormat="0" applyBorder="0" applyAlignment="0" applyProtection="0"/>
    <xf numFmtId="0" fontId="50" fillId="14" borderId="0" applyNumberFormat="0" applyBorder="0" applyAlignment="0" applyProtection="0">
      <alignment vertical="center"/>
    </xf>
    <xf numFmtId="0" fontId="92" fillId="20" borderId="0" applyNumberFormat="0" applyBorder="0" applyAlignment="0" applyProtection="0">
      <alignment vertical="center"/>
    </xf>
    <xf numFmtId="0" fontId="77" fillId="0" borderId="3">
      <alignment horizontal="left" vertical="center"/>
    </xf>
    <xf numFmtId="0" fontId="40" fillId="10" borderId="0" applyNumberFormat="0" applyBorder="0" applyAlignment="0" applyProtection="0">
      <alignment vertical="center"/>
    </xf>
    <xf numFmtId="0" fontId="99" fillId="59" borderId="0" applyNumberFormat="0" applyBorder="0" applyAlignment="0" applyProtection="0">
      <alignment vertical="center"/>
    </xf>
    <xf numFmtId="1" fontId="35" fillId="0" borderId="1">
      <alignment vertical="center"/>
      <protection locked="0"/>
    </xf>
    <xf numFmtId="0" fontId="40" fillId="43"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49" fontId="0" fillId="0" borderId="0" applyFont="0" applyFill="0" applyBorder="0" applyAlignment="0" applyProtection="0"/>
    <xf numFmtId="0" fontId="41" fillId="0" borderId="6" applyNumberFormat="0" applyFill="0" applyAlignment="0" applyProtection="0">
      <alignment vertical="center"/>
    </xf>
    <xf numFmtId="41" fontId="0" fillId="0" borderId="0" applyFont="0" applyFill="0" applyBorder="0" applyAlignment="0" applyProtection="0">
      <alignment vertical="center"/>
    </xf>
    <xf numFmtId="0" fontId="40" fillId="16" borderId="0" applyNumberFormat="0" applyBorder="0" applyAlignment="0" applyProtection="0">
      <alignment vertical="center"/>
    </xf>
    <xf numFmtId="0" fontId="46" fillId="10" borderId="0" applyNumberFormat="0" applyBorder="0" applyAlignment="0" applyProtection="0">
      <alignment vertical="center"/>
    </xf>
    <xf numFmtId="0" fontId="45" fillId="44" borderId="0" applyNumberFormat="0" applyBorder="0" applyAlignment="0" applyProtection="0">
      <alignment vertical="center"/>
    </xf>
    <xf numFmtId="0" fontId="52" fillId="21" borderId="0" applyNumberFormat="0" applyBorder="0" applyAlignment="0" applyProtection="0">
      <alignment vertical="center"/>
    </xf>
    <xf numFmtId="0" fontId="45" fillId="60" borderId="0" applyNumberFormat="0" applyBorder="0" applyAlignment="0" applyProtection="0">
      <alignment vertical="center"/>
    </xf>
    <xf numFmtId="0" fontId="40" fillId="16" borderId="0" applyNumberFormat="0" applyBorder="0" applyAlignment="0" applyProtection="0">
      <alignment vertical="center"/>
    </xf>
    <xf numFmtId="0" fontId="45" fillId="61" borderId="0" applyNumberFormat="0" applyBorder="0" applyAlignment="0" applyProtection="0">
      <alignment vertical="center"/>
    </xf>
    <xf numFmtId="0" fontId="45" fillId="45" borderId="0" applyNumberFormat="0" applyBorder="0" applyAlignment="0" applyProtection="0">
      <alignment vertical="center"/>
    </xf>
    <xf numFmtId="15" fontId="0" fillId="0" borderId="0" applyFont="0" applyFill="0" applyBorder="0" applyAlignment="0" applyProtection="0"/>
    <xf numFmtId="0" fontId="45" fillId="62" borderId="0" applyNumberFormat="0" applyBorder="0" applyAlignment="0" applyProtection="0">
      <alignment vertical="center"/>
    </xf>
    <xf numFmtId="0" fontId="40" fillId="16" borderId="0" applyNumberFormat="0" applyBorder="0" applyAlignment="0" applyProtection="0">
      <alignment vertical="center"/>
    </xf>
    <xf numFmtId="0" fontId="76" fillId="0" borderId="0" applyNumberFormat="0" applyFill="0" applyBorder="0" applyAlignment="0" applyProtection="0">
      <alignment vertical="center"/>
    </xf>
    <xf numFmtId="0" fontId="52" fillId="18"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7" fillId="0" borderId="0" applyNumberFormat="0" applyFont="0" applyFill="0" applyBorder="0" applyAlignment="0" applyProtection="0">
      <alignment horizontal="left"/>
    </xf>
    <xf numFmtId="0" fontId="76" fillId="0" borderId="0" applyNumberFormat="0" applyFill="0" applyBorder="0" applyAlignment="0" applyProtection="0">
      <alignment vertical="center"/>
    </xf>
    <xf numFmtId="0" fontId="52" fillId="63"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0" fillId="7" borderId="0" applyNumberFormat="0" applyBorder="0" applyAlignment="0" applyProtection="0">
      <alignment vertical="center"/>
    </xf>
    <xf numFmtId="49" fontId="0" fillId="0" borderId="0" applyFont="0" applyFill="0" applyBorder="0" applyAlignment="0" applyProtection="0"/>
    <xf numFmtId="0" fontId="60" fillId="0" borderId="11" applyProtection="0"/>
    <xf numFmtId="0" fontId="41" fillId="0" borderId="6" applyNumberFormat="0" applyFill="0" applyAlignment="0" applyProtection="0">
      <alignment vertical="center"/>
    </xf>
    <xf numFmtId="0" fontId="45" fillId="64" borderId="0" applyNumberFormat="0" applyBorder="0" applyAlignment="0" applyProtection="0">
      <alignment vertical="center"/>
    </xf>
    <xf numFmtId="15" fontId="0" fillId="0" borderId="0" applyFont="0" applyFill="0" applyBorder="0" applyAlignment="0" applyProtection="0"/>
    <xf numFmtId="0" fontId="45" fillId="9" borderId="0" applyNumberFormat="0" applyBorder="0" applyAlignment="0" applyProtection="0">
      <alignment vertical="center"/>
    </xf>
    <xf numFmtId="0" fontId="40" fillId="16" borderId="0" applyNumberFormat="0" applyBorder="0" applyAlignment="0" applyProtection="0">
      <alignment vertical="center"/>
    </xf>
    <xf numFmtId="0" fontId="52" fillId="40" borderId="0" applyNumberFormat="0" applyBorder="0" applyAlignment="0" applyProtection="0">
      <alignment vertical="center"/>
    </xf>
    <xf numFmtId="0" fontId="46" fillId="28"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15" fontId="0" fillId="0" borderId="0" applyFont="0" applyFill="0" applyBorder="0" applyAlignment="0" applyProtection="0"/>
    <xf numFmtId="0" fontId="45" fillId="65" borderId="0" applyNumberFormat="0" applyBorder="0" applyAlignment="0" applyProtection="0">
      <alignment vertical="center"/>
    </xf>
    <xf numFmtId="0" fontId="40" fillId="16" borderId="0" applyNumberFormat="0" applyBorder="0" applyAlignment="0" applyProtection="0">
      <alignment vertical="center"/>
    </xf>
    <xf numFmtId="0" fontId="52" fillId="31" borderId="0" applyNumberFormat="0" applyBorder="0" applyAlignment="0" applyProtection="0">
      <alignment vertical="center"/>
    </xf>
    <xf numFmtId="0" fontId="52" fillId="66"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0" fillId="5" borderId="0" applyNumberFormat="0" applyBorder="0" applyAlignment="0" applyProtection="0">
      <alignment vertical="center"/>
    </xf>
    <xf numFmtId="0" fontId="67" fillId="32" borderId="0" applyNumberFormat="0" applyBorder="0" applyAlignment="0" applyProtection="0">
      <alignment vertical="center"/>
    </xf>
    <xf numFmtId="15" fontId="0" fillId="0" borderId="0" applyFont="0" applyFill="0" applyBorder="0" applyAlignment="0" applyProtection="0"/>
    <xf numFmtId="0" fontId="45" fillId="37" borderId="0" applyNumberFormat="0" applyBorder="0" applyAlignment="0" applyProtection="0">
      <alignment vertical="center"/>
    </xf>
    <xf numFmtId="0" fontId="70" fillId="0" borderId="15" applyNumberFormat="0" applyFill="0" applyAlignment="0" applyProtection="0">
      <alignment vertical="center"/>
    </xf>
    <xf numFmtId="0" fontId="79" fillId="0" borderId="0"/>
    <xf numFmtId="3" fontId="47" fillId="0" borderId="0" applyFont="0" applyFill="0" applyBorder="0" applyAlignment="0" applyProtection="0"/>
    <xf numFmtId="0" fontId="72" fillId="0" borderId="17" applyNumberFormat="0" applyFill="0" applyAlignment="0" applyProtection="0">
      <alignment vertical="center"/>
    </xf>
    <xf numFmtId="0" fontId="42" fillId="6" borderId="1" applyNumberFormat="0" applyBorder="0" applyAlignment="0" applyProtection="0"/>
    <xf numFmtId="0" fontId="52" fillId="35" borderId="0" applyNumberFormat="0" applyBorder="0" applyAlignment="0" applyProtection="0">
      <alignment vertical="center"/>
    </xf>
    <xf numFmtId="0" fontId="42" fillId="6" borderId="1" applyNumberFormat="0" applyBorder="0" applyAlignment="0" applyProtection="0"/>
    <xf numFmtId="0" fontId="0" fillId="0" borderId="0" applyNumberFormat="0" applyFill="0" applyBorder="0" applyAlignment="0" applyProtection="0">
      <alignment vertical="center"/>
    </xf>
    <xf numFmtId="0" fontId="42" fillId="6" borderId="1" applyNumberFormat="0" applyBorder="0" applyAlignment="0" applyProtection="0"/>
    <xf numFmtId="0" fontId="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6" fillId="12" borderId="0" applyNumberFormat="0" applyBorder="0" applyAlignment="0" applyProtection="0">
      <alignment vertical="center"/>
    </xf>
    <xf numFmtId="0" fontId="40" fillId="5" borderId="0" applyNumberFormat="0" applyBorder="0" applyAlignment="0" applyProtection="0">
      <alignment vertical="center"/>
    </xf>
    <xf numFmtId="0" fontId="40" fillId="16" borderId="0" applyNumberFormat="0" applyBorder="0" applyAlignment="0" applyProtection="0">
      <alignment vertical="center"/>
    </xf>
    <xf numFmtId="0" fontId="46" fillId="34" borderId="0" applyNumberFormat="0" applyBorder="0" applyAlignment="0" applyProtection="0">
      <alignment vertical="center"/>
    </xf>
    <xf numFmtId="0" fontId="0" fillId="6" borderId="12" applyNumberFormat="0" applyFont="0" applyAlignment="0" applyProtection="0">
      <alignment vertical="center"/>
    </xf>
    <xf numFmtId="1" fontId="35" fillId="0" borderId="1">
      <alignment vertical="center"/>
      <protection locked="0"/>
    </xf>
    <xf numFmtId="0" fontId="84" fillId="0" borderId="0">
      <alignment vertical="center"/>
    </xf>
    <xf numFmtId="0" fontId="41" fillId="0" borderId="6" applyNumberFormat="0" applyFill="0" applyAlignment="0" applyProtection="0">
      <alignment vertical="center"/>
    </xf>
    <xf numFmtId="0" fontId="77"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62" fillId="0" borderId="0"/>
    <xf numFmtId="0" fontId="46" fillId="10" borderId="0" applyNumberFormat="0" applyBorder="0" applyAlignment="0" applyProtection="0">
      <alignment vertical="center"/>
    </xf>
    <xf numFmtId="0" fontId="40" fillId="10" borderId="0" applyNumberFormat="0" applyBorder="0" applyAlignment="0" applyProtection="0">
      <alignment vertical="center"/>
    </xf>
    <xf numFmtId="10" fontId="42" fillId="6" borderId="1" applyNumberFormat="0" applyBorder="0" applyAlignment="0" applyProtection="0"/>
    <xf numFmtId="0" fontId="40" fillId="43" borderId="0" applyNumberFormat="0" applyBorder="0" applyAlignment="0" applyProtection="0">
      <alignment vertical="center"/>
    </xf>
    <xf numFmtId="0" fontId="42" fillId="6" borderId="1" applyNumberFormat="0" applyBorder="0" applyAlignment="0" applyProtection="0"/>
    <xf numFmtId="0" fontId="0" fillId="0" borderId="0" applyNumberForma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41" fillId="0" borderId="6" applyNumberFormat="0" applyFill="0" applyAlignment="0" applyProtection="0">
      <alignment vertical="center"/>
    </xf>
    <xf numFmtId="184" fontId="0" fillId="0" borderId="0" applyFont="0" applyFill="0" applyBorder="0" applyAlignment="0" applyProtection="0"/>
    <xf numFmtId="0" fontId="0" fillId="0" borderId="0" applyNumberFormat="0" applyFill="0" applyBorder="0" applyAlignment="0" applyProtection="0">
      <alignment vertical="center"/>
    </xf>
    <xf numFmtId="0" fontId="42" fillId="6" borderId="1" applyNumberFormat="0" applyBorder="0" applyAlignment="0" applyProtection="0"/>
    <xf numFmtId="37" fontId="62" fillId="0" borderId="0"/>
    <xf numFmtId="0" fontId="0" fillId="0" borderId="0" applyNumberFormat="0" applyFont="0" applyFill="0" applyBorder="0" applyAlignment="0" applyProtection="0">
      <alignment vertical="center"/>
    </xf>
    <xf numFmtId="0" fontId="54" fillId="13" borderId="10" applyNumberFormat="0" applyAlignment="0" applyProtection="0">
      <alignment vertical="center"/>
    </xf>
    <xf numFmtId="0" fontId="40" fillId="7" borderId="0" applyNumberFormat="0" applyBorder="0" applyAlignment="0" applyProtection="0">
      <alignment vertical="center"/>
    </xf>
    <xf numFmtId="176" fontId="35" fillId="0" borderId="1">
      <alignment vertical="center"/>
      <protection locked="0"/>
    </xf>
    <xf numFmtId="0" fontId="55" fillId="0" borderId="0" applyNumberFormat="0" applyFill="0" applyBorder="0" applyAlignment="0" applyProtection="0">
      <alignment vertical="center"/>
    </xf>
    <xf numFmtId="0" fontId="84" fillId="0" borderId="0"/>
    <xf numFmtId="184" fontId="0" fillId="0" borderId="0" applyFont="0" applyFill="0" applyBorder="0" applyAlignment="0" applyProtection="0"/>
    <xf numFmtId="0" fontId="0" fillId="0" borderId="0" applyNumberFormat="0" applyFill="0" applyBorder="0" applyAlignment="0" applyProtection="0">
      <alignment vertical="center"/>
    </xf>
    <xf numFmtId="10" fontId="42" fillId="6" borderId="1" applyNumberFormat="0" applyBorder="0" applyAlignment="0" applyProtection="0"/>
    <xf numFmtId="0" fontId="24" fillId="0" borderId="0" applyNumberFormat="0" applyFill="0" applyBorder="0" applyProtection="0">
      <alignment horizontal="left" vertical="center"/>
    </xf>
    <xf numFmtId="0" fontId="40" fillId="43" borderId="0" applyNumberFormat="0" applyBorder="0" applyAlignment="0" applyProtection="0">
      <alignment vertical="center"/>
    </xf>
    <xf numFmtId="0" fontId="42" fillId="6" borderId="1" applyNumberFormat="0" applyBorder="0" applyAlignment="0" applyProtection="0"/>
    <xf numFmtId="0" fontId="0" fillId="0" borderId="0" applyNumberFormat="0" applyFill="0" applyBorder="0" applyAlignment="0" applyProtection="0">
      <alignment vertical="center"/>
    </xf>
    <xf numFmtId="0" fontId="46" fillId="8"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177" fontId="47" fillId="0" borderId="0" applyFont="0" applyFill="0" applyBorder="0" applyAlignment="0" applyProtection="0"/>
    <xf numFmtId="0" fontId="40" fillId="20" borderId="0" applyNumberFormat="0" applyBorder="0" applyAlignment="0" applyProtection="0">
      <alignment vertical="center"/>
    </xf>
    <xf numFmtId="0" fontId="40" fillId="10" borderId="0" applyNumberFormat="0" applyBorder="0" applyAlignment="0" applyProtection="0">
      <alignment vertical="center"/>
    </xf>
    <xf numFmtId="0" fontId="24" fillId="0" borderId="0" applyNumberFormat="0" applyFill="0" applyBorder="0" applyAlignment="0" applyProtection="0">
      <alignment vertical="center"/>
    </xf>
    <xf numFmtId="0" fontId="42" fillId="6" borderId="1" applyNumberFormat="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7" fillId="0" borderId="3">
      <alignment horizontal="left" vertical="center"/>
    </xf>
    <xf numFmtId="0" fontId="0" fillId="0" borderId="0" applyNumberFormat="0" applyFont="0" applyFill="0" applyBorder="0" applyAlignment="0" applyProtection="0">
      <alignment vertical="center"/>
    </xf>
    <xf numFmtId="0" fontId="40" fillId="7" borderId="0" applyNumberFormat="0" applyBorder="0" applyAlignment="0" applyProtection="0">
      <alignment vertical="center"/>
    </xf>
    <xf numFmtId="0" fontId="24" fillId="0" borderId="0" applyNumberFormat="0" applyFill="0" applyBorder="0" applyAlignment="0" applyProtection="0">
      <alignment vertical="center"/>
    </xf>
    <xf numFmtId="184" fontId="0" fillId="0" borderId="0" applyFont="0" applyFill="0" applyBorder="0" applyAlignment="0" applyProtection="0"/>
    <xf numFmtId="43" fontId="65" fillId="0" borderId="0" applyFont="0" applyFill="0" applyBorder="0" applyAlignment="0" applyProtection="0"/>
    <xf numFmtId="0" fontId="24" fillId="0" borderId="0" applyNumberFormat="0" applyFill="0" applyBorder="0" applyAlignment="0" applyProtection="0">
      <alignment vertical="center"/>
    </xf>
    <xf numFmtId="0" fontId="40" fillId="43"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24" fillId="0" borderId="0" applyNumberForma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24" fillId="0" borderId="0" applyNumberFormat="0" applyFill="0" applyBorder="0" applyAlignment="0" applyProtection="0">
      <alignment vertical="center"/>
    </xf>
    <xf numFmtId="0" fontId="24" fillId="0" borderId="0" applyNumberFormat="0" applyFill="0" applyBorder="0" applyProtection="0">
      <alignment horizontal="left" vertical="center"/>
    </xf>
    <xf numFmtId="0" fontId="40" fillId="43"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24" fillId="0" borderId="0" applyNumberFormat="0" applyFill="0" applyBorder="0" applyAlignment="0" applyProtection="0">
      <alignment vertical="center"/>
    </xf>
    <xf numFmtId="0" fontId="46" fillId="8" borderId="0" applyNumberFormat="0" applyBorder="0" applyAlignment="0" applyProtection="0">
      <alignment vertical="center"/>
    </xf>
    <xf numFmtId="0" fontId="35" fillId="0" borderId="1">
      <alignment horizontal="distributed" vertical="center" wrapText="1"/>
    </xf>
    <xf numFmtId="0" fontId="24" fillId="0" borderId="0" applyNumberFormat="0" applyFill="0" applyBorder="0" applyAlignment="0" applyProtection="0">
      <alignment vertical="center"/>
    </xf>
    <xf numFmtId="0" fontId="44" fillId="0" borderId="8">
      <alignment horizontal="center"/>
    </xf>
    <xf numFmtId="0" fontId="40" fillId="43" borderId="0" applyNumberFormat="0" applyBorder="0" applyAlignment="0" applyProtection="0">
      <alignment vertical="center"/>
    </xf>
    <xf numFmtId="184" fontId="0" fillId="0" borderId="0" applyFont="0" applyFill="0" applyBorder="0" applyAlignment="0" applyProtection="0"/>
    <xf numFmtId="0" fontId="24" fillId="0" borderId="0" applyNumberFormat="0" applyFill="0" applyBorder="0" applyAlignment="0" applyProtection="0">
      <alignment vertical="center"/>
    </xf>
    <xf numFmtId="0" fontId="46" fillId="8" borderId="0" applyNumberFormat="0" applyBorder="0" applyAlignment="0" applyProtection="0">
      <alignment vertical="center"/>
    </xf>
    <xf numFmtId="0" fontId="35" fillId="0" borderId="1">
      <alignment horizontal="distributed" vertical="center" wrapText="1"/>
    </xf>
    <xf numFmtId="0" fontId="24" fillId="0" borderId="0" applyNumberFormat="0" applyFill="0" applyBorder="0" applyAlignment="0" applyProtection="0">
      <alignment vertical="center"/>
    </xf>
    <xf numFmtId="0" fontId="60" fillId="0" borderId="11" applyProtection="0"/>
    <xf numFmtId="0" fontId="40" fillId="43" borderId="0" applyNumberFormat="0" applyBorder="0" applyAlignment="0" applyProtection="0">
      <alignment vertical="center"/>
    </xf>
    <xf numFmtId="184" fontId="0" fillId="0" borderId="0" applyFont="0" applyFill="0" applyBorder="0" applyAlignment="0" applyProtection="0"/>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6" fillId="8" borderId="0" applyNumberFormat="0" applyBorder="0" applyAlignment="0" applyProtection="0">
      <alignment vertical="center"/>
    </xf>
    <xf numFmtId="0" fontId="40" fillId="20" borderId="0" applyNumberFormat="0" applyBorder="0" applyAlignment="0" applyProtection="0">
      <alignment vertical="center"/>
    </xf>
    <xf numFmtId="0" fontId="40" fillId="10" borderId="0" applyNumberFormat="0" applyBorder="0" applyAlignment="0" applyProtection="0">
      <alignment vertical="center"/>
    </xf>
    <xf numFmtId="0" fontId="86" fillId="0" borderId="0" applyNumberFormat="0" applyFill="0" applyBorder="0" applyAlignment="0" applyProtection="0">
      <alignment vertical="center"/>
    </xf>
    <xf numFmtId="0" fontId="42" fillId="6" borderId="1" applyNumberFormat="0" applyBorder="0" applyAlignment="0" applyProtection="0"/>
    <xf numFmtId="0" fontId="86" fillId="0" borderId="0" applyNumberFormat="0" applyFill="0" applyBorder="0" applyAlignment="0" applyProtection="0">
      <alignment vertical="center"/>
    </xf>
    <xf numFmtId="0" fontId="42" fillId="6" borderId="1" applyNumberFormat="0" applyBorder="0" applyAlignment="0" applyProtection="0"/>
    <xf numFmtId="0" fontId="86" fillId="0" borderId="0" applyNumberFormat="0" applyFill="0" applyBorder="0" applyAlignment="0" applyProtection="0">
      <alignment vertical="center"/>
    </xf>
    <xf numFmtId="184" fontId="0" fillId="0" borderId="0" applyFont="0" applyFill="0" applyBorder="0" applyAlignment="0" applyProtection="0"/>
    <xf numFmtId="0" fontId="86" fillId="0" borderId="0" applyNumberFormat="0" applyFill="0" applyBorder="0" applyAlignment="0" applyProtection="0">
      <alignment vertical="center"/>
    </xf>
    <xf numFmtId="0" fontId="90" fillId="67" borderId="0" applyNumberFormat="0" applyBorder="0" applyAlignment="0" applyProtection="0">
      <alignment vertical="center"/>
    </xf>
    <xf numFmtId="0" fontId="40" fillId="43"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86" fillId="0" borderId="0" applyNumberForma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90" fillId="67" borderId="0" applyNumberFormat="0" applyBorder="0" applyAlignment="0" applyProtection="0"/>
    <xf numFmtId="0" fontId="24" fillId="0" borderId="0" applyNumberFormat="0" applyFill="0" applyBorder="0" applyProtection="0">
      <alignment horizontal="left" vertical="center"/>
    </xf>
    <xf numFmtId="0" fontId="40" fillId="43"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86" fillId="0" borderId="0" applyNumberFormat="0" applyFill="0" applyBorder="0" applyAlignment="0" applyProtection="0">
      <alignment vertical="center"/>
    </xf>
    <xf numFmtId="0" fontId="46" fillId="8" borderId="0" applyNumberFormat="0" applyBorder="0" applyAlignment="0" applyProtection="0">
      <alignment vertical="center"/>
    </xf>
    <xf numFmtId="0" fontId="46" fillId="38" borderId="0" applyNumberFormat="0" applyBorder="0" applyAlignment="0" applyProtection="0">
      <alignment vertical="center"/>
    </xf>
    <xf numFmtId="14" fontId="88" fillId="0" borderId="0">
      <alignment horizontal="center" vertical="center" wrapText="1"/>
      <protection locked="0"/>
    </xf>
    <xf numFmtId="0" fontId="42" fillId="6" borderId="1" applyNumberFormat="0" applyBorder="0" applyAlignment="0" applyProtection="0"/>
    <xf numFmtId="0" fontId="40" fillId="20" borderId="0" applyNumberFormat="0" applyBorder="0" applyAlignment="0" applyProtection="0">
      <alignment vertical="center"/>
    </xf>
    <xf numFmtId="0" fontId="40" fillId="10" borderId="0" applyNumberFormat="0" applyBorder="0" applyAlignment="0" applyProtection="0">
      <alignment vertical="center"/>
    </xf>
    <xf numFmtId="0" fontId="94"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2" fillId="6" borderId="1" applyNumberFormat="0" applyBorder="0" applyAlignment="0" applyProtection="0"/>
    <xf numFmtId="0" fontId="94"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0" fillId="20" borderId="0" applyNumberFormat="0" applyBorder="0" applyAlignment="0" applyProtection="0">
      <alignment vertical="center"/>
    </xf>
    <xf numFmtId="0" fontId="42" fillId="6" borderId="1" applyNumberFormat="0" applyBorder="0" applyAlignment="0" applyProtection="0"/>
    <xf numFmtId="0" fontId="94"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2" fillId="6" borderId="1" applyNumberFormat="0" applyBorder="0" applyAlignment="0" applyProtection="0"/>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184" fontId="0" fillId="0" borderId="0" applyFont="0" applyFill="0" applyBorder="0" applyAlignment="0" applyProtection="0"/>
    <xf numFmtId="0" fontId="35" fillId="0" borderId="1">
      <alignment horizontal="distributed" vertical="center" wrapText="1"/>
    </xf>
    <xf numFmtId="0" fontId="40" fillId="6" borderId="12" applyNumberFormat="0" applyFont="0" applyAlignment="0" applyProtection="0">
      <alignment vertical="center"/>
    </xf>
    <xf numFmtId="0" fontId="94" fillId="0" borderId="0" applyNumberFormat="0" applyFill="0" applyBorder="0" applyAlignment="0" applyProtection="0">
      <alignment vertical="center"/>
    </xf>
    <xf numFmtId="0" fontId="49" fillId="48" borderId="0" applyNumberFormat="0" applyBorder="0" applyAlignment="0" applyProtection="0">
      <alignment vertical="center"/>
    </xf>
    <xf numFmtId="0" fontId="0" fillId="6" borderId="12" applyNumberFormat="0" applyFont="0" applyAlignment="0" applyProtection="0">
      <alignment vertical="center"/>
    </xf>
    <xf numFmtId="0" fontId="46" fillId="25" borderId="0" applyNumberFormat="0" applyBorder="0" applyAlignment="0" applyProtection="0">
      <alignment vertical="center"/>
    </xf>
    <xf numFmtId="0" fontId="90" fillId="55" borderId="0" applyNumberFormat="0" applyBorder="0" applyAlignment="0" applyProtection="0">
      <alignment vertical="center"/>
    </xf>
    <xf numFmtId="0" fontId="42" fillId="6" borderId="1" applyNumberFormat="0" applyBorder="0" applyAlignment="0" applyProtection="0"/>
    <xf numFmtId="0" fontId="40" fillId="43"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0" fillId="6" borderId="12" applyNumberFormat="0" applyFont="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35" fillId="0" borderId="1">
      <alignment horizontal="distributed" vertical="center" wrapText="1"/>
    </xf>
    <xf numFmtId="0" fontId="46" fillId="8" borderId="0" applyNumberFormat="0" applyBorder="0" applyAlignment="0" applyProtection="0">
      <alignment vertical="center"/>
    </xf>
    <xf numFmtId="0" fontId="94" fillId="0" borderId="0" applyNumberFormat="0" applyFill="0" applyBorder="0" applyAlignment="0" applyProtection="0">
      <alignment vertical="center"/>
    </xf>
    <xf numFmtId="0" fontId="47" fillId="0" borderId="0" applyNumberFormat="0" applyFont="0" applyFill="0" applyBorder="0" applyAlignment="0" applyProtection="0">
      <alignment horizontal="left"/>
    </xf>
    <xf numFmtId="0" fontId="49" fillId="26" borderId="0" applyNumberFormat="0" applyBorder="0" applyAlignment="0" applyProtection="0"/>
    <xf numFmtId="41" fontId="0" fillId="0" borderId="0" applyFont="0" applyFill="0" applyBorder="0" applyAlignment="0" applyProtection="0"/>
    <xf numFmtId="0" fontId="63" fillId="51" borderId="0" applyNumberFormat="0" applyBorder="0" applyAlignment="0" applyProtection="0">
      <alignment vertical="center"/>
    </xf>
    <xf numFmtId="0" fontId="46" fillId="25" borderId="0" applyNumberFormat="0" applyBorder="0" applyAlignment="0" applyProtection="0">
      <alignment vertical="center"/>
    </xf>
    <xf numFmtId="0" fontId="90" fillId="55" borderId="0" applyNumberFormat="0" applyBorder="0" applyAlignment="0" applyProtection="0"/>
    <xf numFmtId="0" fontId="42" fillId="6" borderId="1" applyNumberFormat="0" applyBorder="0" applyAlignment="0" applyProtection="0"/>
    <xf numFmtId="0" fontId="24" fillId="0" borderId="0" applyNumberFormat="0" applyFill="0" applyBorder="0" applyProtection="0">
      <alignment horizontal="lef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1" fillId="0" borderId="6" applyNumberFormat="0" applyFill="0" applyAlignment="0" applyProtection="0">
      <alignment vertical="center"/>
    </xf>
    <xf numFmtId="184" fontId="0" fillId="0" borderId="0" applyFont="0" applyFill="0" applyBorder="0" applyAlignment="0" applyProtection="0"/>
    <xf numFmtId="0" fontId="35" fillId="0" borderId="1">
      <alignment horizontal="distributed" vertical="center" wrapText="1"/>
    </xf>
    <xf numFmtId="0" fontId="46" fillId="8" borderId="0" applyNumberFormat="0" applyBorder="0" applyAlignment="0" applyProtection="0">
      <alignment vertical="center"/>
    </xf>
    <xf numFmtId="0" fontId="94" fillId="0" borderId="0" applyNumberFormat="0" applyFill="0" applyBorder="0" applyAlignment="0" applyProtection="0">
      <alignment vertical="center"/>
    </xf>
    <xf numFmtId="0" fontId="49" fillId="26" borderId="0" applyNumberFormat="0" applyBorder="0" applyAlignment="0" applyProtection="0"/>
    <xf numFmtId="0" fontId="6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lignment vertical="center"/>
    </xf>
    <xf numFmtId="49" fontId="0" fillId="0" borderId="0" applyFont="0" applyFill="0" applyBorder="0" applyAlignment="0" applyProtection="0"/>
    <xf numFmtId="0" fontId="40" fillId="16" borderId="0" applyNumberFormat="0" applyBorder="0" applyAlignment="0" applyProtection="0">
      <alignment vertical="center"/>
    </xf>
    <xf numFmtId="43" fontId="0" fillId="0" borderId="0" applyFont="0" applyFill="0" applyBorder="0" applyAlignment="0" applyProtection="0">
      <alignment vertical="center"/>
    </xf>
    <xf numFmtId="0" fontId="42" fillId="6" borderId="1" applyNumberFormat="0" applyBorder="0" applyAlignment="0" applyProtection="0"/>
    <xf numFmtId="49" fontId="0" fillId="0" borderId="0" applyFont="0" applyFill="0" applyBorder="0" applyAlignment="0" applyProtection="0"/>
    <xf numFmtId="0" fontId="40" fillId="16" borderId="0" applyNumberFormat="0" applyBorder="0" applyAlignment="0" applyProtection="0">
      <alignment vertical="center"/>
    </xf>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79" fillId="0" borderId="0">
      <alignment vertical="center"/>
    </xf>
    <xf numFmtId="0" fontId="0" fillId="11" borderId="0" applyNumberFormat="0" applyFont="0" applyBorder="0" applyAlignment="0" applyProtection="0"/>
    <xf numFmtId="43" fontId="0" fillId="0" borderId="0" applyFont="0" applyFill="0" applyBorder="0" applyAlignment="0" applyProtection="0">
      <alignment vertical="center"/>
    </xf>
    <xf numFmtId="0" fontId="42" fillId="6" borderId="1" applyNumberFormat="0" applyBorder="0" applyAlignment="0" applyProtection="0"/>
    <xf numFmtId="0" fontId="59" fillId="5" borderId="0" applyNumberFormat="0" applyBorder="0" applyAlignment="0" applyProtection="0">
      <alignment vertical="center"/>
    </xf>
    <xf numFmtId="49" fontId="0" fillId="0" borderId="0" applyFont="0" applyFill="0" applyBorder="0" applyAlignment="0" applyProtection="0"/>
    <xf numFmtId="0" fontId="40" fillId="16" borderId="0" applyNumberFormat="0" applyBorder="0" applyAlignment="0" applyProtection="0">
      <alignment vertical="center"/>
    </xf>
    <xf numFmtId="43" fontId="0" fillId="0" borderId="0" applyFont="0" applyFill="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60" fillId="0" borderId="0" applyProtection="0">
      <alignment vertical="center"/>
    </xf>
    <xf numFmtId="0" fontId="65" fillId="0" borderId="0"/>
    <xf numFmtId="183" fontId="0" fillId="0" borderId="0" applyFont="0" applyFill="0" applyBorder="0" applyAlignment="0" applyProtection="0">
      <alignment vertical="center"/>
    </xf>
    <xf numFmtId="0" fontId="90" fillId="55" borderId="0" applyNumberFormat="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183" fontId="0" fillId="0" borderId="0" applyFont="0" applyFill="0" applyBorder="0" applyAlignment="0" applyProtection="0">
      <alignment vertical="center"/>
    </xf>
    <xf numFmtId="49" fontId="0" fillId="0" borderId="0" applyFont="0" applyFill="0" applyBorder="0" applyAlignment="0" applyProtection="0"/>
    <xf numFmtId="0" fontId="40" fillId="16" borderId="0" applyNumberFormat="0" applyBorder="0" applyAlignment="0" applyProtection="0">
      <alignment vertical="center"/>
    </xf>
    <xf numFmtId="1" fontId="35" fillId="0" borderId="1">
      <alignment vertical="center"/>
      <protection locked="0"/>
    </xf>
    <xf numFmtId="41" fontId="0" fillId="0" borderId="0" applyFont="0" applyFill="0" applyBorder="0" applyAlignment="0" applyProtection="0"/>
    <xf numFmtId="0" fontId="46" fillId="38" borderId="0" applyNumberFormat="0" applyBorder="0" applyAlignment="0" applyProtection="0">
      <alignment vertical="center"/>
    </xf>
    <xf numFmtId="0" fontId="0" fillId="6" borderId="12" applyNumberFormat="0" applyFont="0" applyAlignment="0" applyProtection="0">
      <alignment vertical="center"/>
    </xf>
    <xf numFmtId="183" fontId="0" fillId="0" borderId="0" applyFont="0" applyFill="0" applyBorder="0" applyAlignment="0" applyProtection="0">
      <alignment vertical="center"/>
    </xf>
    <xf numFmtId="0" fontId="46" fillId="17" borderId="0" applyNumberFormat="0" applyBorder="0" applyAlignment="0" applyProtection="0">
      <alignment vertical="center"/>
    </xf>
    <xf numFmtId="183" fontId="0" fillId="0" borderId="0" applyFont="0" applyFill="0" applyBorder="0" applyAlignment="0" applyProtection="0">
      <alignment vertical="center"/>
    </xf>
    <xf numFmtId="49" fontId="0" fillId="0" borderId="0" applyFont="0" applyFill="0" applyBorder="0" applyAlignment="0" applyProtection="0"/>
    <xf numFmtId="0" fontId="40" fillId="16" borderId="0" applyNumberFormat="0" applyBorder="0" applyAlignment="0" applyProtection="0">
      <alignment vertical="center"/>
    </xf>
    <xf numFmtId="0" fontId="46" fillId="17" borderId="0" applyNumberFormat="0" applyBorder="0" applyAlignment="0" applyProtection="0">
      <alignment vertical="center"/>
    </xf>
    <xf numFmtId="183" fontId="0" fillId="0" borderId="0" applyFont="0" applyFill="0" applyBorder="0" applyAlignment="0" applyProtection="0">
      <alignment vertical="center"/>
    </xf>
    <xf numFmtId="0" fontId="40" fillId="16" borderId="0" applyNumberFormat="0" applyBorder="0" applyAlignment="0" applyProtection="0">
      <alignment vertical="center"/>
    </xf>
    <xf numFmtId="0" fontId="46" fillId="17" borderId="0" applyNumberFormat="0" applyBorder="0" applyAlignment="0" applyProtection="0">
      <alignment vertical="center"/>
    </xf>
    <xf numFmtId="183" fontId="0" fillId="0" borderId="0" applyFont="0" applyFill="0" applyBorder="0" applyAlignment="0" applyProtection="0">
      <alignment vertical="center"/>
    </xf>
    <xf numFmtId="0" fontId="40" fillId="16" borderId="0" applyNumberFormat="0" applyBorder="0" applyAlignment="0" applyProtection="0">
      <alignment vertical="center"/>
    </xf>
    <xf numFmtId="0" fontId="46" fillId="17" borderId="0" applyNumberFormat="0" applyBorder="0" applyAlignment="0" applyProtection="0">
      <alignment vertical="center"/>
    </xf>
    <xf numFmtId="183" fontId="0" fillId="0" borderId="0" applyFont="0" applyFill="0" applyBorder="0" applyAlignment="0" applyProtection="0">
      <alignment vertical="center"/>
    </xf>
    <xf numFmtId="0" fontId="46" fillId="34" borderId="0" applyNumberFormat="0" applyBorder="0" applyAlignment="0" applyProtection="0">
      <alignment vertical="center"/>
    </xf>
    <xf numFmtId="0" fontId="46" fillId="17" borderId="0" applyNumberFormat="0" applyBorder="0" applyAlignment="0" applyProtection="0">
      <alignment vertical="center"/>
    </xf>
    <xf numFmtId="183" fontId="0" fillId="0" borderId="0" applyFont="0" applyFill="0" applyBorder="0" applyAlignment="0" applyProtection="0">
      <alignment vertical="center"/>
    </xf>
    <xf numFmtId="0" fontId="79" fillId="0" borderId="0"/>
    <xf numFmtId="41"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0" fillId="30" borderId="0" applyNumberFormat="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6" fillId="17"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40" fillId="16" borderId="0" applyNumberFormat="0" applyBorder="0" applyAlignment="0" applyProtection="0">
      <alignment vertical="center"/>
    </xf>
    <xf numFmtId="0" fontId="54" fillId="13" borderId="10" applyNumberFormat="0" applyAlignment="0" applyProtection="0">
      <alignment vertical="center"/>
    </xf>
    <xf numFmtId="0" fontId="46" fillId="17" borderId="0" applyNumberFormat="0" applyBorder="0" applyAlignment="0" applyProtection="0">
      <alignment vertical="center"/>
    </xf>
    <xf numFmtId="41" fontId="0" fillId="0" borderId="0" applyFont="0" applyFill="0" applyBorder="0" applyAlignment="0" applyProtection="0">
      <alignment vertical="center"/>
    </xf>
    <xf numFmtId="1" fontId="35" fillId="0" borderId="1">
      <alignment vertical="center"/>
      <protection locked="0"/>
    </xf>
    <xf numFmtId="0" fontId="72" fillId="0" borderId="17" applyNumberFormat="0" applyFill="0" applyAlignment="0" applyProtection="0">
      <alignment vertical="center"/>
    </xf>
    <xf numFmtId="0" fontId="40" fillId="16" borderId="0" applyNumberFormat="0" applyBorder="0" applyAlignment="0" applyProtection="0">
      <alignment vertical="center"/>
    </xf>
    <xf numFmtId="0" fontId="46" fillId="17" borderId="0" applyNumberFormat="0" applyBorder="0" applyAlignment="0" applyProtection="0">
      <alignment vertical="center"/>
    </xf>
    <xf numFmtId="41" fontId="0" fillId="0" borderId="0" applyFont="0" applyFill="0" applyBorder="0" applyAlignment="0" applyProtection="0">
      <alignment vertical="center"/>
    </xf>
    <xf numFmtId="0" fontId="72" fillId="0" borderId="17" applyNumberFormat="0" applyFill="0" applyAlignment="0" applyProtection="0">
      <alignment vertical="center"/>
    </xf>
    <xf numFmtId="0" fontId="40" fillId="16" borderId="0" applyNumberFormat="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2" fillId="6" borderId="1" applyNumberFormat="0" applyBorder="0" applyAlignment="0" applyProtection="0"/>
    <xf numFmtId="0" fontId="40" fillId="30" borderId="0" applyNumberFormat="0" applyBorder="0" applyAlignment="0" applyProtection="0">
      <alignment vertical="center"/>
    </xf>
    <xf numFmtId="0" fontId="40" fillId="16" borderId="0" applyNumberFormat="0" applyBorder="0" applyAlignment="0" applyProtection="0">
      <alignment vertical="center"/>
    </xf>
    <xf numFmtId="0" fontId="46" fillId="34" borderId="0" applyNumberFormat="0" applyBorder="0" applyAlignment="0" applyProtection="0">
      <alignment vertical="center"/>
    </xf>
    <xf numFmtId="49" fontId="0" fillId="0" borderId="0" applyFont="0" applyFill="0" applyBorder="0" applyAlignment="0" applyProtection="0"/>
    <xf numFmtId="0" fontId="0" fillId="0" borderId="0"/>
    <xf numFmtId="0" fontId="41" fillId="0" borderId="6"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42" fillId="6" borderId="1" applyNumberFormat="0" applyBorder="0" applyAlignment="0" applyProtection="0"/>
    <xf numFmtId="0" fontId="40" fillId="16" borderId="0" applyNumberFormat="0" applyBorder="0" applyAlignment="0" applyProtection="0">
      <alignment vertical="center"/>
    </xf>
    <xf numFmtId="9" fontId="0" fillId="0" borderId="0" applyFont="0" applyFill="0" applyBorder="0" applyAlignment="0" applyProtection="0">
      <alignment vertical="center"/>
    </xf>
    <xf numFmtId="0" fontId="46" fillId="24" borderId="0" applyNumberFormat="0" applyBorder="0" applyAlignment="0" applyProtection="0">
      <alignment vertical="center"/>
    </xf>
    <xf numFmtId="49" fontId="0" fillId="0" borderId="0" applyFont="0" applyFill="0" applyBorder="0" applyAlignment="0" applyProtection="0"/>
    <xf numFmtId="0" fontId="67" fillId="32" borderId="0" applyNumberFormat="0" applyBorder="0" applyAlignment="0" applyProtection="0">
      <alignment vertical="center"/>
    </xf>
    <xf numFmtId="10" fontId="42" fillId="6" borderId="1" applyNumberFormat="0" applyBorder="0" applyAlignment="0" applyProtection="0"/>
    <xf numFmtId="0" fontId="24" fillId="0" borderId="0" applyNumberFormat="0" applyFill="0" applyBorder="0" applyProtection="0">
      <alignment horizontal="left" vertical="center"/>
    </xf>
    <xf numFmtId="0" fontId="40" fillId="16" borderId="0" applyNumberFormat="0" applyBorder="0" applyAlignment="0" applyProtection="0">
      <alignment vertical="center"/>
    </xf>
    <xf numFmtId="10" fontId="42" fillId="6" borderId="1" applyNumberFormat="0" applyBorder="0" applyAlignment="0" applyProtection="0"/>
    <xf numFmtId="0" fontId="46" fillId="17" borderId="0" applyNumberFormat="0" applyBorder="0" applyAlignment="0" applyProtection="0">
      <alignment vertical="center"/>
    </xf>
    <xf numFmtId="9" fontId="0" fillId="0" borderId="0" applyFont="0" applyFill="0" applyBorder="0" applyAlignment="0" applyProtection="0">
      <alignment vertical="center"/>
    </xf>
    <xf numFmtId="0" fontId="46" fillId="33" borderId="0" applyNumberFormat="0" applyBorder="0" applyAlignment="0" applyProtection="0">
      <alignment vertical="center"/>
    </xf>
    <xf numFmtId="49" fontId="0" fillId="0" borderId="0" applyFont="0" applyFill="0" applyBorder="0" applyAlignment="0" applyProtection="0"/>
    <xf numFmtId="0" fontId="67" fillId="32" borderId="0" applyNumberFormat="0" applyBorder="0" applyAlignment="0" applyProtection="0">
      <alignment vertical="center"/>
    </xf>
    <xf numFmtId="10" fontId="42" fillId="6" borderId="1" applyNumberFormat="0" applyBorder="0" applyAlignment="0" applyProtection="0"/>
    <xf numFmtId="0" fontId="40" fillId="16" borderId="0" applyNumberFormat="0" applyBorder="0" applyAlignment="0" applyProtection="0">
      <alignment vertical="center"/>
    </xf>
    <xf numFmtId="10" fontId="42" fillId="6" borderId="1" applyNumberFormat="0" applyBorder="0" applyAlignment="0" applyProtection="0"/>
    <xf numFmtId="0" fontId="46" fillId="17" borderId="0" applyNumberFormat="0" applyBorder="0" applyAlignment="0" applyProtection="0">
      <alignment vertical="center"/>
    </xf>
    <xf numFmtId="9" fontId="0" fillId="0" borderId="0" applyFont="0" applyFill="0" applyBorder="0" applyAlignment="0" applyProtection="0">
      <alignment vertical="center"/>
    </xf>
    <xf numFmtId="0" fontId="46" fillId="38" borderId="0" applyNumberFormat="0" applyBorder="0" applyAlignment="0" applyProtection="0">
      <alignment vertical="center"/>
    </xf>
    <xf numFmtId="0" fontId="67" fillId="32" borderId="0" applyNumberFormat="0" applyBorder="0" applyAlignment="0" applyProtection="0">
      <alignment vertical="center"/>
    </xf>
    <xf numFmtId="10" fontId="42" fillId="6" borderId="1" applyNumberFormat="0" applyBorder="0" applyAlignment="0" applyProtection="0"/>
    <xf numFmtId="0" fontId="40" fillId="16" borderId="0" applyNumberFormat="0" applyBorder="0" applyAlignment="0" applyProtection="0">
      <alignment vertical="center"/>
    </xf>
    <xf numFmtId="10" fontId="42" fillId="6" borderId="1" applyNumberFormat="0" applyBorder="0" applyAlignment="0" applyProtection="0"/>
    <xf numFmtId="0" fontId="46" fillId="17" borderId="0" applyNumberFormat="0" applyBorder="0" applyAlignment="0" applyProtection="0">
      <alignment vertical="center"/>
    </xf>
    <xf numFmtId="9" fontId="0" fillId="0" borderId="0" applyFont="0" applyFill="0" applyBorder="0" applyAlignment="0" applyProtection="0">
      <alignment vertical="center"/>
    </xf>
    <xf numFmtId="0" fontId="46" fillId="12" borderId="0" applyNumberFormat="0" applyBorder="0" applyAlignment="0" applyProtection="0">
      <alignment vertical="center"/>
    </xf>
    <xf numFmtId="0" fontId="67" fillId="32"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178" fontId="0" fillId="0" borderId="0" applyFon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0" fontId="47" fillId="0" borderId="0" applyNumberFormat="0" applyFont="0" applyFill="0" applyBorder="0" applyAlignment="0" applyProtection="0">
      <alignment horizontal="left" vertical="center"/>
    </xf>
    <xf numFmtId="0" fontId="46" fillId="34" borderId="0" applyNumberFormat="0" applyBorder="0" applyAlignment="0" applyProtection="0">
      <alignment vertical="center"/>
    </xf>
    <xf numFmtId="0" fontId="40" fillId="20" borderId="0" applyNumberFormat="0" applyBorder="0" applyAlignment="0" applyProtection="0">
      <alignment vertical="center"/>
    </xf>
    <xf numFmtId="0" fontId="46" fillId="38" borderId="0" applyNumberFormat="0" applyBorder="0" applyAlignment="0" applyProtection="0">
      <alignment vertical="center"/>
    </xf>
    <xf numFmtId="0" fontId="40" fillId="16" borderId="0" applyNumberFormat="0" applyBorder="0" applyAlignment="0" applyProtection="0">
      <alignment vertical="center"/>
    </xf>
    <xf numFmtId="49" fontId="0" fillId="0" borderId="0" applyFont="0" applyFill="0" applyBorder="0" applyAlignment="0" applyProtection="0"/>
    <xf numFmtId="178" fontId="0" fillId="0" borderId="0" applyFont="0" applyFill="0" applyBorder="0" applyAlignment="0" applyProtection="0">
      <alignment vertical="center"/>
    </xf>
    <xf numFmtId="0" fontId="63" fillId="15" borderId="0" applyNumberFormat="0" applyBorder="0" applyAlignment="0" applyProtection="0"/>
    <xf numFmtId="0" fontId="46" fillId="38"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7" fillId="0" borderId="0" applyNumberFormat="0" applyFont="0" applyFill="0" applyBorder="0" applyAlignment="0" applyProtection="0">
      <alignment horizontal="left" vertical="center"/>
    </xf>
    <xf numFmtId="0" fontId="46" fillId="34" borderId="0" applyNumberFormat="0" applyBorder="0" applyAlignment="0" applyProtection="0">
      <alignment vertical="center"/>
    </xf>
    <xf numFmtId="0" fontId="40" fillId="16" borderId="0" applyNumberFormat="0" applyBorder="0" applyAlignment="0" applyProtection="0">
      <alignment vertical="center"/>
    </xf>
    <xf numFmtId="178" fontId="0" fillId="0" borderId="0" applyFont="0" applyFill="0" applyBorder="0" applyAlignment="0" applyProtection="0">
      <alignment vertical="center"/>
    </xf>
    <xf numFmtId="49" fontId="0" fillId="0" borderId="0" applyFont="0" applyFill="0" applyBorder="0" applyAlignment="0" applyProtection="0"/>
    <xf numFmtId="0" fontId="24" fillId="0" borderId="0" applyNumberFormat="0" applyFill="0" applyBorder="0" applyProtection="0">
      <alignment horizontal="left" vertical="center"/>
    </xf>
    <xf numFmtId="0" fontId="46" fillId="38"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7" fillId="0" borderId="0" applyNumberFormat="0" applyFont="0" applyFill="0" applyBorder="0" applyAlignment="0" applyProtection="0">
      <alignment horizontal="left" vertical="center"/>
    </xf>
    <xf numFmtId="0" fontId="46" fillId="34" borderId="0" applyNumberFormat="0" applyBorder="0" applyAlignment="0" applyProtection="0">
      <alignment vertical="center"/>
    </xf>
    <xf numFmtId="0" fontId="40" fillId="16" borderId="0" applyNumberFormat="0" applyBorder="0" applyAlignment="0" applyProtection="0">
      <alignment vertical="center"/>
    </xf>
    <xf numFmtId="178" fontId="0" fillId="0" borderId="0" applyFont="0" applyFill="0" applyBorder="0" applyAlignment="0" applyProtection="0">
      <alignment vertical="center"/>
    </xf>
    <xf numFmtId="0" fontId="40" fillId="16"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7" fillId="0" borderId="0" applyNumberFormat="0" applyFont="0" applyFill="0" applyBorder="0" applyAlignment="0" applyProtection="0">
      <alignment horizontal="left" vertical="center"/>
    </xf>
    <xf numFmtId="178" fontId="0" fillId="0" borderId="0" applyFont="0" applyFill="0" applyBorder="0" applyAlignment="0" applyProtection="0">
      <alignment vertical="center"/>
    </xf>
    <xf numFmtId="10" fontId="42" fillId="6" borderId="1" applyNumberFormat="0" applyBorder="0" applyAlignment="0" applyProtection="0"/>
    <xf numFmtId="178" fontId="0" fillId="0" borderId="0" applyFont="0" applyFill="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0" fontId="47" fillId="0" borderId="0" applyNumberFormat="0" applyFont="0" applyFill="0" applyBorder="0" applyAlignment="0" applyProtection="0">
      <alignment horizontal="left" vertical="center"/>
    </xf>
    <xf numFmtId="10" fontId="42" fillId="6" borderId="1" applyNumberFormat="0" applyBorder="0" applyAlignment="0" applyProtection="0"/>
    <xf numFmtId="178" fontId="0" fillId="0" borderId="0" applyFont="0" applyFill="0" applyBorder="0" applyAlignment="0" applyProtection="0">
      <alignment vertical="center"/>
    </xf>
    <xf numFmtId="0" fontId="0" fillId="6" borderId="12" applyNumberFormat="0" applyFont="0" applyAlignment="0" applyProtection="0">
      <alignment vertical="center"/>
    </xf>
    <xf numFmtId="0" fontId="24" fillId="0" borderId="0" applyNumberFormat="0" applyFill="0" applyBorder="0" applyProtection="0">
      <alignment vertical="center"/>
    </xf>
    <xf numFmtId="0" fontId="40" fillId="30" borderId="0" applyNumberFormat="0" applyBorder="0" applyAlignment="0" applyProtection="0">
      <alignment vertical="center"/>
    </xf>
    <xf numFmtId="0" fontId="42" fillId="6" borderId="1" applyNumberFormat="0" applyBorder="0" applyAlignment="0" applyProtection="0"/>
    <xf numFmtId="0" fontId="40" fillId="5" borderId="0" applyNumberFormat="0" applyBorder="0" applyAlignment="0" applyProtection="0">
      <alignment vertical="center"/>
    </xf>
    <xf numFmtId="0" fontId="40" fillId="16" borderId="0" applyNumberFormat="0" applyBorder="0" applyAlignment="0" applyProtection="0">
      <alignment vertical="center"/>
    </xf>
    <xf numFmtId="0" fontId="77"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46" fillId="10" borderId="0" applyNumberFormat="0" applyBorder="0" applyAlignment="0" applyProtection="0">
      <alignment vertical="center"/>
    </xf>
    <xf numFmtId="0" fontId="40" fillId="10" borderId="0" applyNumberFormat="0" applyBorder="0" applyAlignment="0" applyProtection="0">
      <alignment vertical="center"/>
    </xf>
    <xf numFmtId="0" fontId="46" fillId="12" borderId="0" applyNumberFormat="0" applyBorder="0" applyAlignment="0" applyProtection="0">
      <alignment vertical="center"/>
    </xf>
    <xf numFmtId="0" fontId="40" fillId="5" borderId="0" applyNumberFormat="0" applyBorder="0" applyAlignment="0" applyProtection="0">
      <alignment vertical="center"/>
    </xf>
    <xf numFmtId="0" fontId="40" fillId="10" borderId="0" applyNumberFormat="0" applyBorder="0" applyAlignment="0" applyProtection="0">
      <alignment vertical="center"/>
    </xf>
    <xf numFmtId="0" fontId="77"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47" fillId="11" borderId="0" applyNumberFormat="0" applyFont="0" applyBorder="0" applyAlignment="0" applyProtection="0">
      <alignment vertical="center"/>
    </xf>
    <xf numFmtId="0" fontId="40" fillId="7" borderId="0" applyNumberFormat="0" applyBorder="0" applyAlignment="0" applyProtection="0">
      <alignment vertical="center"/>
    </xf>
    <xf numFmtId="0" fontId="40" fillId="10" borderId="0" applyNumberFormat="0" applyBorder="0" applyAlignment="0" applyProtection="0">
      <alignment vertical="center"/>
    </xf>
    <xf numFmtId="0" fontId="77"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84" fillId="0" borderId="0"/>
    <xf numFmtId="0" fontId="40" fillId="30" borderId="0" applyNumberFormat="0" applyBorder="0" applyAlignment="0" applyProtection="0">
      <alignment vertical="center"/>
    </xf>
    <xf numFmtId="0" fontId="84" fillId="0" borderId="0">
      <alignment vertical="center"/>
    </xf>
    <xf numFmtId="10" fontId="42" fillId="6" borderId="1" applyNumberFormat="0" applyBorder="0" applyAlignment="0" applyProtection="0"/>
    <xf numFmtId="0" fontId="40" fillId="26" borderId="0" applyNumberFormat="0" applyBorder="0" applyAlignment="0" applyProtection="0">
      <alignment vertical="center"/>
    </xf>
    <xf numFmtId="0" fontId="40" fillId="10" borderId="0" applyNumberFormat="0" applyBorder="0" applyAlignment="0" applyProtection="0">
      <alignment vertical="center"/>
    </xf>
    <xf numFmtId="0" fontId="46" fillId="8" borderId="0" applyNumberFormat="0" applyBorder="0" applyAlignment="0" applyProtection="0">
      <alignment vertical="center"/>
    </xf>
    <xf numFmtId="0" fontId="0" fillId="0" borderId="0" applyNumberFormat="0" applyFont="0" applyFill="0" applyBorder="0" applyAlignment="0" applyProtection="0">
      <alignment horizontal="left"/>
    </xf>
    <xf numFmtId="0" fontId="81"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0" fillId="0" borderId="0"/>
    <xf numFmtId="0" fontId="84" fillId="0" borderId="0"/>
    <xf numFmtId="0" fontId="46" fillId="25" borderId="0" applyNumberFormat="0" applyBorder="0" applyAlignment="0" applyProtection="0">
      <alignment vertical="center"/>
    </xf>
    <xf numFmtId="3" fontId="0" fillId="0" borderId="0" applyFont="0" applyFill="0" applyBorder="0" applyAlignment="0" applyProtection="0"/>
    <xf numFmtId="0" fontId="84" fillId="0" borderId="0">
      <alignment vertical="center"/>
    </xf>
    <xf numFmtId="0" fontId="70" fillId="0" borderId="0" applyNumberFormat="0" applyFill="0" applyBorder="0" applyAlignment="0" applyProtection="0">
      <alignment vertical="center"/>
    </xf>
    <xf numFmtId="0" fontId="46" fillId="25" borderId="0" applyNumberFormat="0" applyBorder="0" applyAlignment="0" applyProtection="0">
      <alignment vertical="center"/>
    </xf>
    <xf numFmtId="0" fontId="70" fillId="0" borderId="15" applyNumberFormat="0" applyFill="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40" fillId="30" borderId="0" applyNumberFormat="0" applyBorder="0" applyAlignment="0" applyProtection="0">
      <alignment vertical="center"/>
    </xf>
    <xf numFmtId="0" fontId="46" fillId="33" borderId="0" applyNumberFormat="0" applyBorder="0" applyAlignment="0" applyProtection="0">
      <alignment vertical="center"/>
    </xf>
    <xf numFmtId="0" fontId="79" fillId="0" borderId="0"/>
    <xf numFmtId="0" fontId="40" fillId="5" borderId="0" applyNumberFormat="0" applyBorder="0" applyAlignment="0" applyProtection="0">
      <alignment vertical="center"/>
    </xf>
    <xf numFmtId="0" fontId="40" fillId="26" borderId="0" applyNumberFormat="0" applyBorder="0" applyAlignment="0" applyProtection="0">
      <alignment vertical="center"/>
    </xf>
    <xf numFmtId="0" fontId="72" fillId="0" borderId="17" applyNumberFormat="0" applyFill="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51" fillId="15" borderId="10" applyNumberFormat="0" applyAlignment="0" applyProtection="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79" fillId="0" borderId="0">
      <alignment vertical="center"/>
    </xf>
    <xf numFmtId="176" fontId="35" fillId="0" borderId="1">
      <alignment vertical="center"/>
      <protection locked="0"/>
    </xf>
    <xf numFmtId="0" fontId="70" fillId="0" borderId="15" applyNumberFormat="0" applyFill="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40" fillId="30" borderId="0" applyNumberFormat="0" applyBorder="0" applyAlignment="0" applyProtection="0">
      <alignment vertical="center"/>
    </xf>
    <xf numFmtId="0" fontId="24" fillId="0" borderId="0" applyNumberFormat="0" applyFill="0" applyBorder="0" applyProtection="0">
      <alignment horizontal="left" vertical="center"/>
    </xf>
    <xf numFmtId="0" fontId="46" fillId="33" borderId="0" applyNumberFormat="0" applyBorder="0" applyAlignment="0" applyProtection="0">
      <alignment vertical="center"/>
    </xf>
    <xf numFmtId="0" fontId="85" fillId="0" borderId="0"/>
    <xf numFmtId="0" fontId="40" fillId="5" borderId="0" applyNumberFormat="0" applyBorder="0" applyAlignment="0" applyProtection="0">
      <alignment vertical="center"/>
    </xf>
    <xf numFmtId="0" fontId="85" fillId="0" borderId="0">
      <alignment vertical="center"/>
    </xf>
    <xf numFmtId="176" fontId="35" fillId="0" borderId="1">
      <alignment vertical="center"/>
      <protection locked="0"/>
    </xf>
    <xf numFmtId="0" fontId="70" fillId="0" borderId="15" applyNumberFormat="0" applyFill="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40" fillId="30" borderId="0" applyNumberFormat="0" applyBorder="0" applyAlignment="0" applyProtection="0">
      <alignment vertical="center"/>
    </xf>
    <xf numFmtId="0" fontId="46" fillId="33" borderId="0" applyNumberFormat="0" applyBorder="0" applyAlignment="0" applyProtection="0">
      <alignment vertical="center"/>
    </xf>
    <xf numFmtId="49" fontId="65" fillId="0" borderId="0" applyFont="0" applyFill="0" applyBorder="0" applyAlignment="0" applyProtection="0"/>
    <xf numFmtId="0" fontId="40" fillId="5" borderId="0" applyNumberFormat="0" applyBorder="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49" fontId="0" fillId="0" borderId="0" applyFont="0" applyFill="0" applyBorder="0" applyAlignment="0" applyProtection="0"/>
    <xf numFmtId="0" fontId="40" fillId="7" borderId="0" applyNumberFormat="0" applyBorder="0" applyAlignment="0" applyProtection="0">
      <alignment vertical="center"/>
    </xf>
    <xf numFmtId="181" fontId="0" fillId="0" borderId="0" applyFont="0" applyFill="0" applyBorder="0" applyAlignment="0" applyProtection="0"/>
    <xf numFmtId="49" fontId="0" fillId="0" borderId="0" applyFont="0" applyFill="0" applyBorder="0" applyAlignment="0" applyProtection="0"/>
    <xf numFmtId="0" fontId="46" fillId="38" borderId="0" applyNumberFormat="0" applyBorder="0" applyAlignment="0" applyProtection="0">
      <alignment vertical="center"/>
    </xf>
    <xf numFmtId="0" fontId="46" fillId="34" borderId="0" applyNumberFormat="0" applyBorder="0" applyAlignment="0" applyProtection="0">
      <alignment vertical="center"/>
    </xf>
    <xf numFmtId="0" fontId="40" fillId="7" borderId="0" applyNumberFormat="0" applyBorder="0" applyAlignment="0" applyProtection="0">
      <alignment vertical="center"/>
    </xf>
    <xf numFmtId="49" fontId="0" fillId="0" borderId="0" applyFont="0" applyFill="0" applyBorder="0" applyAlignment="0" applyProtection="0"/>
    <xf numFmtId="0" fontId="61" fillId="0" borderId="0" applyNumberFormat="0" applyFill="0" applyBorder="0" applyAlignment="0" applyProtection="0">
      <alignment vertical="center"/>
    </xf>
    <xf numFmtId="0" fontId="42" fillId="6" borderId="1" applyNumberFormat="0" applyBorder="0" applyAlignment="0" applyProtection="0"/>
    <xf numFmtId="49" fontId="0" fillId="0" borderId="0" applyFont="0" applyFill="0" applyBorder="0" applyAlignment="0" applyProtection="0"/>
    <xf numFmtId="0" fontId="40" fillId="7" borderId="0" applyNumberFormat="0" applyBorder="0" applyAlignment="0" applyProtection="0">
      <alignment vertical="center"/>
    </xf>
    <xf numFmtId="185" fontId="108" fillId="70" borderId="0"/>
    <xf numFmtId="49" fontId="0" fillId="0" borderId="0" applyFont="0" applyFill="0" applyBorder="0" applyAlignment="0" applyProtection="0"/>
    <xf numFmtId="0" fontId="40" fillId="7" borderId="0" applyNumberFormat="0" applyBorder="0" applyAlignment="0" applyProtection="0">
      <alignment vertical="center"/>
    </xf>
    <xf numFmtId="0" fontId="68" fillId="0" borderId="0" applyNumberFormat="0" applyFill="0" applyBorder="0" applyAlignment="0" applyProtection="0">
      <alignment vertical="center"/>
    </xf>
    <xf numFmtId="49" fontId="0" fillId="0" borderId="0" applyFont="0" applyFill="0" applyBorder="0" applyAlignment="0" applyProtection="0"/>
    <xf numFmtId="0" fontId="42" fillId="6" borderId="1" applyNumberFormat="0" applyBorder="0" applyAlignment="0" applyProtection="0"/>
    <xf numFmtId="0" fontId="46" fillId="38" borderId="0" applyNumberFormat="0" applyBorder="0" applyAlignment="0" applyProtection="0">
      <alignment vertical="center"/>
    </xf>
    <xf numFmtId="49" fontId="0" fillId="0" borderId="0" applyFont="0" applyFill="0" applyBorder="0" applyAlignment="0" applyProtection="0"/>
    <xf numFmtId="0" fontId="40" fillId="7" borderId="0" applyNumberFormat="0" applyBorder="0" applyAlignment="0" applyProtection="0">
      <alignment vertical="center"/>
    </xf>
    <xf numFmtId="0" fontId="49" fillId="26" borderId="0" applyNumberFormat="0" applyBorder="0" applyAlignment="0" applyProtection="0"/>
    <xf numFmtId="49" fontId="0" fillId="0" borderId="0" applyFont="0" applyFill="0" applyBorder="0" applyAlignment="0" applyProtection="0"/>
    <xf numFmtId="1" fontId="35" fillId="0" borderId="1">
      <alignment vertical="center"/>
      <protection locked="0"/>
    </xf>
    <xf numFmtId="190" fontId="65" fillId="0" borderId="0" applyFont="0" applyFill="0" applyBorder="0" applyAlignment="0" applyProtection="0"/>
    <xf numFmtId="0" fontId="40" fillId="7" borderId="0" applyNumberFormat="0" applyBorder="0" applyAlignment="0" applyProtection="0">
      <alignment vertical="center"/>
    </xf>
    <xf numFmtId="0" fontId="49" fillId="26" borderId="0" applyNumberFormat="0" applyBorder="0" applyAlignment="0" applyProtection="0"/>
    <xf numFmtId="0" fontId="0" fillId="6" borderId="12" applyNumberFormat="0" applyFont="0" applyAlignment="0" applyProtection="0">
      <alignment vertical="center"/>
    </xf>
    <xf numFmtId="49" fontId="0" fillId="0" borderId="0" applyFont="0" applyFill="0" applyBorder="0" applyAlignment="0" applyProtection="0"/>
    <xf numFmtId="0" fontId="46" fillId="38" borderId="0" applyNumberFormat="0" applyBorder="0" applyAlignment="0" applyProtection="0">
      <alignment vertical="center"/>
    </xf>
    <xf numFmtId="49" fontId="0" fillId="0" borderId="0" applyFont="0" applyFill="0" applyBorder="0" applyAlignment="0" applyProtection="0"/>
    <xf numFmtId="0" fontId="46" fillId="38" borderId="0" applyNumberFormat="0" applyBorder="0" applyAlignment="0" applyProtection="0">
      <alignment vertical="center"/>
    </xf>
    <xf numFmtId="49" fontId="0" fillId="0" borderId="0" applyFont="0" applyFill="0" applyBorder="0" applyAlignment="0" applyProtection="0"/>
    <xf numFmtId="10" fontId="42" fillId="6" borderId="1" applyNumberFormat="0" applyBorder="0" applyAlignment="0" applyProtection="0"/>
    <xf numFmtId="0" fontId="40" fillId="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42" fillId="6" borderId="1" applyNumberFormat="0" applyBorder="0" applyAlignment="0" applyProtection="0"/>
    <xf numFmtId="10" fontId="42" fillId="6" borderId="1" applyNumberFormat="0" applyBorder="0" applyAlignment="0" applyProtection="0"/>
    <xf numFmtId="0" fontId="40" fillId="7" borderId="0" applyNumberFormat="0" applyBorder="0" applyAlignment="0" applyProtection="0">
      <alignment vertical="center"/>
    </xf>
    <xf numFmtId="49" fontId="0" fillId="0" borderId="0" applyFont="0" applyFill="0" applyBorder="0" applyAlignment="0" applyProtection="0"/>
    <xf numFmtId="0" fontId="0" fillId="0" borderId="0"/>
    <xf numFmtId="0" fontId="41" fillId="0" borderId="6" applyNumberFormat="0" applyFill="0" applyAlignment="0" applyProtection="0">
      <alignment vertical="center"/>
    </xf>
    <xf numFmtId="4" fontId="0" fillId="0" borderId="0" applyFont="0" applyFill="0" applyBorder="0" applyAlignment="0" applyProtection="0"/>
    <xf numFmtId="0" fontId="46" fillId="38" borderId="0" applyNumberFormat="0" applyBorder="0" applyAlignment="0" applyProtection="0">
      <alignment vertical="center"/>
    </xf>
    <xf numFmtId="0" fontId="64" fillId="0" borderId="13" applyNumberFormat="0" applyFill="0" applyAlignment="0" applyProtection="0">
      <alignment vertical="center"/>
    </xf>
    <xf numFmtId="49" fontId="0" fillId="0" borderId="0" applyFont="0" applyFill="0" applyBorder="0" applyAlignment="0" applyProtection="0"/>
    <xf numFmtId="0" fontId="40" fillId="26" borderId="0" applyNumberFormat="0" applyBorder="0" applyAlignment="0" applyProtection="0">
      <alignment vertical="center"/>
    </xf>
    <xf numFmtId="0" fontId="42" fillId="6" borderId="1" applyNumberFormat="0" applyBorder="0" applyAlignment="0" applyProtection="0"/>
    <xf numFmtId="0" fontId="92" fillId="20"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0"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2" fillId="6" borderId="1" applyNumberFormat="0" applyBorder="0" applyAlignment="0" applyProtection="0"/>
    <xf numFmtId="0" fontId="46" fillId="12" borderId="0" applyNumberFormat="0" applyBorder="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46" fillId="12" borderId="0" applyNumberFormat="0" applyBorder="0" applyAlignment="0" applyProtection="0">
      <alignment vertical="center"/>
    </xf>
    <xf numFmtId="0" fontId="40" fillId="16" borderId="0" applyNumberFormat="0" applyBorder="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2" fillId="6" borderId="1" applyNumberFormat="0" applyBorder="0" applyAlignment="0" applyProtection="0"/>
    <xf numFmtId="0" fontId="24" fillId="0" borderId="0" applyNumberFormat="0" applyFill="0" applyBorder="0" applyProtection="0">
      <alignment horizontal="left" vertical="center"/>
    </xf>
    <xf numFmtId="0" fontId="46" fillId="12" borderId="0" applyNumberFormat="0" applyBorder="0" applyAlignment="0" applyProtection="0">
      <alignment vertical="center"/>
    </xf>
    <xf numFmtId="0" fontId="40" fillId="5" borderId="0" applyNumberFormat="0" applyBorder="0" applyAlignment="0" applyProtection="0">
      <alignment vertical="center"/>
    </xf>
    <xf numFmtId="0" fontId="40" fillId="16" borderId="0" applyNumberFormat="0" applyBorder="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9" fontId="0" fillId="0" borderId="0" applyFont="0" applyFill="0" applyBorder="0" applyAlignment="0" applyProtection="0"/>
    <xf numFmtId="0" fontId="46" fillId="12" borderId="0" applyNumberFormat="0" applyBorder="0" applyAlignment="0" applyProtection="0">
      <alignment vertical="center"/>
    </xf>
    <xf numFmtId="0" fontId="40" fillId="5" borderId="0" applyNumberFormat="0" applyBorder="0" applyAlignment="0" applyProtection="0">
      <alignment vertical="center"/>
    </xf>
    <xf numFmtId="0" fontId="40" fillId="16" borderId="0" applyNumberFormat="0" applyBorder="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0" fontId="0" fillId="6" borderId="12" applyNumberFormat="0" applyFont="0" applyAlignment="0" applyProtection="0">
      <alignment vertical="center"/>
    </xf>
    <xf numFmtId="49" fontId="0" fillId="0" borderId="0" applyFont="0" applyFill="0" applyBorder="0" applyAlignment="0" applyProtection="0"/>
    <xf numFmtId="0" fontId="46" fillId="38" borderId="0" applyNumberFormat="0" applyBorder="0" applyAlignment="0" applyProtection="0">
      <alignment vertical="center"/>
    </xf>
    <xf numFmtId="0" fontId="64" fillId="0" borderId="13" applyNumberFormat="0" applyFill="0" applyAlignment="0" applyProtection="0">
      <alignment vertical="center"/>
    </xf>
    <xf numFmtId="49" fontId="0" fillId="0" borderId="0" applyFont="0" applyFill="0" applyBorder="0" applyAlignment="0" applyProtection="0"/>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9" fillId="48"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0" fillId="26" borderId="0" applyNumberFormat="0" applyBorder="0" applyAlignment="0" applyProtection="0">
      <alignment vertical="center"/>
    </xf>
    <xf numFmtId="0" fontId="63" fillId="7" borderId="0" applyNumberFormat="0" applyBorder="0" applyAlignment="0" applyProtection="0"/>
    <xf numFmtId="0" fontId="49" fillId="48"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9" fontId="0" fillId="0" borderId="0" applyFont="0" applyFill="0" applyBorder="0" applyAlignment="0" applyProtection="0"/>
    <xf numFmtId="0" fontId="24" fillId="0" borderId="0" applyNumberFormat="0" applyFill="0" applyBorder="0" applyProtection="0">
      <alignment horizontal="left" vertical="center"/>
    </xf>
    <xf numFmtId="0" fontId="54" fillId="13" borderId="10" applyNumberFormat="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49" fontId="0" fillId="0" borderId="0" applyFont="0" applyFill="0" applyBorder="0" applyAlignment="0" applyProtection="0"/>
    <xf numFmtId="0" fontId="49" fillId="22" borderId="0" applyNumberFormat="0" applyBorder="0" applyAlignment="0" applyProtection="0">
      <alignment vertical="center"/>
    </xf>
    <xf numFmtId="0" fontId="46" fillId="34" borderId="0" applyNumberFormat="0" applyBorder="0" applyAlignment="0" applyProtection="0">
      <alignment vertical="center"/>
    </xf>
    <xf numFmtId="0" fontId="40" fillId="26" borderId="0" applyNumberFormat="0" applyBorder="0" applyAlignment="0" applyProtection="0">
      <alignment vertical="center"/>
    </xf>
    <xf numFmtId="0" fontId="0" fillId="6" borderId="12" applyNumberFormat="0" applyFont="0" applyAlignment="0" applyProtection="0">
      <alignment vertical="center"/>
    </xf>
    <xf numFmtId="49" fontId="65" fillId="0" borderId="0" applyFont="0" applyFill="0" applyBorder="0" applyAlignment="0" applyProtection="0">
      <alignment vertical="center"/>
    </xf>
    <xf numFmtId="0" fontId="79" fillId="0" borderId="0">
      <alignment vertical="center"/>
      <protection locked="0"/>
    </xf>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9" fillId="26" borderId="0" applyNumberFormat="0" applyBorder="0" applyAlignment="0" applyProtection="0"/>
    <xf numFmtId="0" fontId="79" fillId="0" borderId="0"/>
    <xf numFmtId="0" fontId="0" fillId="11" borderId="0" applyNumberFormat="0" applyFont="0" applyBorder="0" applyAlignment="0" applyProtection="0"/>
    <xf numFmtId="15" fontId="0" fillId="0" borderId="0" applyFont="0" applyFill="0" applyBorder="0" applyAlignment="0" applyProtection="0"/>
    <xf numFmtId="0" fontId="40" fillId="16" borderId="0" applyNumberFormat="0" applyBorder="0" applyAlignment="0" applyProtection="0">
      <alignment vertical="center"/>
    </xf>
    <xf numFmtId="0" fontId="90" fillId="67" borderId="0" applyNumberFormat="0" applyBorder="0" applyAlignment="0" applyProtection="0"/>
    <xf numFmtId="0" fontId="40" fillId="43" borderId="0" applyNumberFormat="0" applyBorder="0" applyAlignment="0" applyProtection="0">
      <alignment vertical="center"/>
    </xf>
    <xf numFmtId="0" fontId="84" fillId="0" borderId="0"/>
    <xf numFmtId="0" fontId="40" fillId="16" borderId="0" applyNumberFormat="0" applyBorder="0" applyAlignment="0" applyProtection="0">
      <alignment vertical="center"/>
    </xf>
    <xf numFmtId="0" fontId="84" fillId="0" borderId="0">
      <alignment vertical="center"/>
    </xf>
    <xf numFmtId="0" fontId="70" fillId="0" borderId="0" applyNumberFormat="0" applyFill="0" applyBorder="0" applyAlignment="0" applyProtection="0">
      <alignment vertical="center"/>
    </xf>
    <xf numFmtId="43" fontId="1" fillId="0" borderId="0" applyFont="0" applyFill="0" applyBorder="0" applyAlignment="0" applyProtection="0">
      <alignment vertical="center"/>
    </xf>
    <xf numFmtId="0" fontId="35" fillId="0" borderId="1">
      <alignment horizontal="distributed" vertical="center" wrapText="1"/>
    </xf>
    <xf numFmtId="0" fontId="42" fillId="6" borderId="1" applyNumberFormat="0" applyBorder="0" applyAlignment="0" applyProtection="0"/>
    <xf numFmtId="0" fontId="44" fillId="0" borderId="8">
      <alignment horizontal="center"/>
    </xf>
    <xf numFmtId="0" fontId="85" fillId="0" borderId="0"/>
    <xf numFmtId="0" fontId="42" fillId="6" borderId="1" applyNumberFormat="0" applyBorder="0" applyAlignment="0" applyProtection="0"/>
    <xf numFmtId="0" fontId="85" fillId="0" borderId="0">
      <alignment vertical="center"/>
    </xf>
    <xf numFmtId="0" fontId="40" fillId="16" borderId="0" applyNumberFormat="0" applyBorder="0" applyAlignment="0" applyProtection="0">
      <alignment vertical="center"/>
    </xf>
    <xf numFmtId="1" fontId="35" fillId="0" borderId="1">
      <alignment vertical="center"/>
      <protection locked="0"/>
    </xf>
    <xf numFmtId="41" fontId="0" fillId="0" borderId="0" applyFont="0" applyFill="0" applyBorder="0" applyAlignment="0" applyProtection="0"/>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6" fillId="24" borderId="0" applyNumberFormat="0" applyBorder="0" applyAlignment="0" applyProtection="0">
      <alignment vertical="center"/>
    </xf>
    <xf numFmtId="0" fontId="65" fillId="0" borderId="0"/>
    <xf numFmtId="0" fontId="0" fillId="6" borderId="12" applyNumberFormat="0" applyFont="0" applyAlignment="0" applyProtection="0">
      <alignment vertical="center"/>
    </xf>
    <xf numFmtId="10" fontId="42" fillId="6" borderId="1" applyNumberFormat="0" applyBorder="0" applyAlignment="0" applyProtection="0"/>
    <xf numFmtId="0" fontId="40" fillId="7" borderId="0" applyNumberFormat="0" applyBorder="0" applyAlignment="0" applyProtection="0">
      <alignment vertical="center"/>
    </xf>
    <xf numFmtId="0" fontId="0" fillId="0" borderId="0"/>
    <xf numFmtId="0" fontId="59" fillId="5" borderId="0" applyNumberFormat="0" applyBorder="0" applyAlignment="0" applyProtection="0">
      <alignment vertical="center"/>
    </xf>
    <xf numFmtId="4" fontId="0" fillId="0" borderId="0" applyFont="0" applyFill="0" applyBorder="0" applyAlignment="0" applyProtection="0"/>
    <xf numFmtId="0" fontId="65" fillId="0" borderId="0"/>
    <xf numFmtId="0" fontId="0" fillId="6" borderId="12" applyNumberFormat="0" applyFont="0" applyAlignment="0" applyProtection="0">
      <alignment vertical="center"/>
    </xf>
    <xf numFmtId="0" fontId="42" fillId="13" borderId="0" applyNumberFormat="0" applyBorder="0" applyAlignment="0" applyProtection="0"/>
    <xf numFmtId="0" fontId="40" fillId="26" borderId="0" applyNumberFormat="0" applyBorder="0" applyAlignment="0" applyProtection="0">
      <alignment vertical="center"/>
    </xf>
    <xf numFmtId="0" fontId="42" fillId="6" borderId="1" applyNumberFormat="0" applyBorder="0" applyAlignment="0" applyProtection="0"/>
    <xf numFmtId="0" fontId="40" fillId="30" borderId="0" applyNumberFormat="0" applyBorder="0" applyAlignment="0" applyProtection="0">
      <alignment vertical="center"/>
    </xf>
    <xf numFmtId="0" fontId="59" fillId="5" borderId="0" applyNumberFormat="0" applyBorder="0" applyAlignment="0" applyProtection="0">
      <alignment vertical="center"/>
    </xf>
    <xf numFmtId="0" fontId="100" fillId="0" borderId="0" applyNumberFormat="0" applyFill="0" applyBorder="0" applyAlignment="0" applyProtection="0">
      <alignment vertical="center"/>
    </xf>
    <xf numFmtId="0" fontId="70" fillId="0" borderId="15" applyNumberFormat="0" applyFill="0" applyAlignment="0" applyProtection="0">
      <alignment vertical="center"/>
    </xf>
    <xf numFmtId="0" fontId="79" fillId="0" borderId="0">
      <alignment vertical="center"/>
    </xf>
    <xf numFmtId="0" fontId="54" fillId="13" borderId="10" applyNumberFormat="0" applyAlignment="0" applyProtection="0">
      <alignment vertical="center"/>
    </xf>
    <xf numFmtId="1" fontId="35" fillId="0" borderId="1">
      <alignment vertical="center"/>
      <protection locked="0"/>
    </xf>
    <xf numFmtId="41" fontId="0" fillId="0" borderId="0" applyFont="0" applyFill="0" applyBorder="0" applyAlignment="0" applyProtection="0"/>
    <xf numFmtId="0" fontId="20" fillId="0" borderId="0">
      <alignment vertical="center"/>
    </xf>
    <xf numFmtId="10" fontId="0" fillId="0" borderId="0" applyFont="0" applyFill="0" applyBorder="0" applyAlignment="0" applyProtection="0"/>
    <xf numFmtId="0" fontId="46" fillId="8" borderId="0" applyNumberFormat="0" applyBorder="0" applyAlignment="0" applyProtection="0">
      <alignment vertical="center"/>
    </xf>
    <xf numFmtId="38" fontId="42" fillId="13" borderId="0" applyNumberFormat="0" applyBorder="0" applyAlignment="0" applyProtection="0"/>
    <xf numFmtId="0" fontId="84" fillId="0" borderId="0">
      <alignment vertical="center"/>
    </xf>
    <xf numFmtId="0" fontId="92" fillId="20" borderId="0" applyNumberFormat="0" applyBorder="0" applyAlignment="0" applyProtection="0">
      <alignment vertical="center"/>
    </xf>
    <xf numFmtId="0" fontId="40" fillId="26" borderId="0" applyNumberFormat="0" applyBorder="0" applyAlignment="0" applyProtection="0">
      <alignment vertical="center"/>
    </xf>
    <xf numFmtId="0" fontId="46" fillId="24" borderId="0" applyNumberFormat="0" applyBorder="0" applyAlignment="0" applyProtection="0">
      <alignment vertical="center"/>
    </xf>
    <xf numFmtId="176" fontId="35" fillId="0" borderId="1">
      <alignment vertical="center"/>
      <protection locked="0"/>
    </xf>
    <xf numFmtId="0" fontId="49" fillId="26" borderId="0" applyNumberFormat="0" applyBorder="0" applyAlignment="0" applyProtection="0"/>
    <xf numFmtId="0" fontId="75" fillId="42" borderId="20" applyNumberFormat="0" applyAlignment="0" applyProtection="0">
      <alignment vertical="center"/>
    </xf>
    <xf numFmtId="0" fontId="40" fillId="30" borderId="0" applyNumberFormat="0" applyBorder="0" applyAlignment="0" applyProtection="0">
      <alignment vertical="center"/>
    </xf>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9" fillId="26" borderId="0" applyNumberFormat="0" applyBorder="0" applyAlignment="0" applyProtection="0"/>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9" fillId="26" borderId="0" applyNumberFormat="0" applyBorder="0" applyAlignment="0" applyProtection="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9" fillId="26" borderId="0" applyNumberFormat="0" applyBorder="0" applyAlignment="0" applyProtection="0"/>
    <xf numFmtId="0" fontId="40" fillId="43" borderId="0" applyNumberFormat="0" applyBorder="0" applyAlignment="0" applyProtection="0">
      <alignment vertical="center"/>
    </xf>
    <xf numFmtId="0" fontId="40" fillId="20"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180" fontId="65" fillId="0" borderId="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43" borderId="0" applyNumberFormat="0" applyBorder="0" applyAlignment="0" applyProtection="0">
      <alignment vertical="center"/>
    </xf>
    <xf numFmtId="0" fontId="40" fillId="5" borderId="0" applyNumberFormat="0" applyBorder="0" applyAlignment="0" applyProtection="0">
      <alignment vertical="center"/>
    </xf>
    <xf numFmtId="0" fontId="46" fillId="24" borderId="0" applyNumberFormat="0" applyBorder="0" applyAlignment="0" applyProtection="0">
      <alignment vertical="center"/>
    </xf>
    <xf numFmtId="0" fontId="40" fillId="8" borderId="0" applyNumberFormat="0" applyBorder="0" applyAlignment="0" applyProtection="0">
      <alignment vertical="center"/>
    </xf>
    <xf numFmtId="0" fontId="70" fillId="0" borderId="0" applyNumberFormat="0" applyFill="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55"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43" borderId="0" applyNumberFormat="0" applyBorder="0" applyAlignment="0" applyProtection="0">
      <alignment vertical="center"/>
    </xf>
    <xf numFmtId="0" fontId="40" fillId="16" borderId="0" applyNumberFormat="0" applyBorder="0" applyAlignment="0" applyProtection="0">
      <alignment vertical="center"/>
    </xf>
    <xf numFmtId="0" fontId="46" fillId="24" borderId="0" applyNumberFormat="0" applyBorder="0" applyAlignment="0" applyProtection="0">
      <alignment vertical="center"/>
    </xf>
    <xf numFmtId="176" fontId="35" fillId="0" borderId="1">
      <alignment vertical="center"/>
      <protection locked="0"/>
    </xf>
    <xf numFmtId="0" fontId="47" fillId="0" borderId="0" applyNumberFormat="0" applyFont="0" applyFill="0" applyBorder="0" applyAlignment="0" applyProtection="0">
      <alignment horizontal="lef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4" fillId="0" borderId="0" applyNumberFormat="0" applyFill="0" applyBorder="0" applyProtection="0">
      <alignment horizontal="left" vertical="center"/>
    </xf>
    <xf numFmtId="0" fontId="40" fillId="43" borderId="0" applyNumberFormat="0" applyBorder="0" applyAlignment="0" applyProtection="0">
      <alignment vertical="center"/>
    </xf>
    <xf numFmtId="0" fontId="46" fillId="24"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63" fillId="51"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0" fontId="40" fillId="15" borderId="0" applyNumberFormat="0" applyBorder="0" applyAlignment="0" applyProtection="0">
      <alignment vertical="center"/>
    </xf>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51" fillId="15" borderId="10" applyNumberFormat="0" applyAlignment="0" applyProtection="0">
      <alignment vertical="center"/>
    </xf>
    <xf numFmtId="0" fontId="47" fillId="11" borderId="0" applyNumberFormat="0" applyFont="0" applyBorder="0" applyAlignment="0" applyProtection="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7" fillId="11" borderId="0" applyNumberFormat="0" applyFont="0" applyBorder="0" applyAlignment="0" applyProtection="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7" fillId="11" borderId="0" applyNumberFormat="0" applyFont="0" applyBorder="0" applyAlignment="0" applyProtection="0"/>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7" borderId="0" applyNumberFormat="0" applyBorder="0" applyAlignment="0" applyProtection="0">
      <alignment vertical="center"/>
    </xf>
    <xf numFmtId="10" fontId="42" fillId="6" borderId="1" applyNumberFormat="0" applyBorder="0" applyAlignment="0" applyProtection="0"/>
    <xf numFmtId="0" fontId="24" fillId="0" borderId="0" applyNumberFormat="0" applyFill="0" applyBorder="0" applyProtection="0">
      <alignment horizontal="left" vertical="center"/>
    </xf>
    <xf numFmtId="0" fontId="40" fillId="26" borderId="0" applyNumberFormat="0" applyBorder="0" applyAlignment="0" applyProtection="0">
      <alignment vertical="center"/>
    </xf>
    <xf numFmtId="0" fontId="40" fillId="10" borderId="0" applyNumberFormat="0" applyBorder="0" applyAlignment="0" applyProtection="0">
      <alignment vertical="center"/>
    </xf>
    <xf numFmtId="0" fontId="46" fillId="8" borderId="0" applyNumberFormat="0" applyBorder="0" applyAlignment="0" applyProtection="0">
      <alignment vertical="center"/>
    </xf>
    <xf numFmtId="0" fontId="0" fillId="0" borderId="0" applyNumberFormat="0" applyFont="0" applyFill="0" applyBorder="0" applyAlignment="0" applyProtection="0">
      <alignment horizontal="left"/>
    </xf>
    <xf numFmtId="0" fontId="40"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26" borderId="0" applyNumberFormat="0" applyBorder="0" applyAlignment="0" applyProtection="0">
      <alignment vertical="center"/>
    </xf>
    <xf numFmtId="0" fontId="40" fillId="10"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40" fillId="26" borderId="0" applyNumberFormat="0" applyBorder="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24" fillId="0" borderId="0" applyNumberFormat="0" applyFill="0" applyBorder="0" applyProtection="0">
      <alignment horizontal="left" vertical="center"/>
    </xf>
    <xf numFmtId="0" fontId="54" fillId="13" borderId="10" applyNumberFormat="0" applyAlignment="0" applyProtection="0">
      <alignment vertical="center"/>
    </xf>
    <xf numFmtId="0" fontId="40" fillId="26" borderId="0" applyNumberFormat="0" applyBorder="0" applyAlignment="0" applyProtection="0">
      <alignment vertical="center"/>
    </xf>
    <xf numFmtId="0" fontId="40" fillId="15" borderId="0" applyNumberFormat="0" applyBorder="0" applyAlignment="0" applyProtection="0">
      <alignment vertical="center"/>
    </xf>
    <xf numFmtId="0" fontId="0" fillId="0" borderId="0">
      <alignment vertical="center"/>
    </xf>
    <xf numFmtId="0" fontId="49" fillId="6" borderId="0" applyNumberFormat="0" applyBorder="0" applyAlignment="0" applyProtection="0"/>
    <xf numFmtId="0" fontId="40" fillId="26" borderId="0" applyNumberFormat="0" applyBorder="0" applyAlignment="0" applyProtection="0">
      <alignment vertical="center"/>
    </xf>
    <xf numFmtId="0" fontId="0" fillId="6" borderId="12" applyNumberFormat="0" applyFont="0" applyAlignment="0" applyProtection="0">
      <alignment vertical="center"/>
    </xf>
    <xf numFmtId="0" fontId="40" fillId="15" borderId="0" applyNumberFormat="0" applyBorder="0" applyAlignment="0" applyProtection="0">
      <alignment vertical="center"/>
    </xf>
    <xf numFmtId="0" fontId="46" fillId="17" borderId="0" applyNumberFormat="0" applyBorder="0" applyAlignment="0" applyProtection="0">
      <alignment vertical="center"/>
    </xf>
    <xf numFmtId="0" fontId="49" fillId="6" borderId="0" applyNumberFormat="0" applyBorder="0" applyAlignment="0" applyProtection="0"/>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1" fontId="35" fillId="0" borderId="1">
      <alignment vertical="center"/>
      <protection locked="0"/>
    </xf>
    <xf numFmtId="0" fontId="40" fillId="15" borderId="0" applyNumberFormat="0" applyBorder="0" applyAlignment="0" applyProtection="0">
      <alignment vertical="center"/>
    </xf>
    <xf numFmtId="0" fontId="97" fillId="0" borderId="0">
      <alignment vertical="center"/>
    </xf>
    <xf numFmtId="0" fontId="40" fillId="26" borderId="0" applyNumberFormat="0" applyBorder="0" applyAlignment="0" applyProtection="0">
      <alignment vertical="center"/>
    </xf>
    <xf numFmtId="0" fontId="0" fillId="6" borderId="12" applyNumberFormat="0" applyFont="0" applyAlignment="0" applyProtection="0">
      <alignment vertical="center"/>
    </xf>
    <xf numFmtId="1" fontId="35" fillId="0" borderId="1">
      <alignment vertical="center"/>
      <protection locked="0"/>
    </xf>
    <xf numFmtId="0" fontId="40" fillId="15" borderId="0" applyNumberFormat="0" applyBorder="0" applyAlignment="0" applyProtection="0">
      <alignment vertical="center"/>
    </xf>
    <xf numFmtId="37" fontId="62" fillId="0" borderId="0"/>
    <xf numFmtId="0" fontId="42" fillId="13" borderId="0" applyNumberFormat="0" applyBorder="0" applyAlignment="0" applyProtection="0"/>
    <xf numFmtId="0" fontId="40" fillId="26" borderId="0" applyNumberFormat="0" applyBorder="0" applyAlignment="0" applyProtection="0">
      <alignment vertical="center"/>
    </xf>
    <xf numFmtId="0" fontId="42" fillId="13" borderId="0" applyNumberFormat="0" applyBorder="0" applyAlignment="0" applyProtection="0"/>
    <xf numFmtId="0" fontId="40" fillId="26" borderId="0" applyNumberFormat="0" applyBorder="0" applyAlignment="0" applyProtection="0">
      <alignment vertical="center"/>
    </xf>
    <xf numFmtId="0" fontId="59" fillId="5" borderId="0" applyNumberFormat="0" applyBorder="0" applyAlignment="0" applyProtection="0">
      <alignment vertical="center"/>
    </xf>
    <xf numFmtId="0" fontId="42" fillId="13" borderId="0" applyNumberFormat="0" applyBorder="0" applyAlignment="0" applyProtection="0"/>
    <xf numFmtId="0" fontId="40" fillId="26" borderId="0" applyNumberFormat="0" applyBorder="0" applyAlignment="0" applyProtection="0">
      <alignment vertical="center"/>
    </xf>
    <xf numFmtId="0" fontId="92" fillId="20" borderId="0" applyNumberFormat="0" applyBorder="0" applyAlignment="0" applyProtection="0">
      <alignment vertical="center"/>
    </xf>
    <xf numFmtId="1" fontId="35" fillId="0" borderId="1">
      <alignment vertical="center"/>
      <protection locked="0"/>
    </xf>
    <xf numFmtId="0" fontId="40" fillId="15" borderId="0" applyNumberFormat="0" applyBorder="0" applyAlignment="0" applyProtection="0">
      <alignment vertical="center"/>
    </xf>
    <xf numFmtId="0" fontId="40" fillId="26" borderId="0" applyNumberFormat="0" applyBorder="0" applyAlignment="0" applyProtection="0">
      <alignment vertical="center"/>
    </xf>
    <xf numFmtId="191" fontId="107" fillId="0" borderId="0"/>
    <xf numFmtId="0" fontId="54" fillId="13" borderId="10" applyNumberFormat="0" applyAlignment="0" applyProtection="0">
      <alignment vertical="center"/>
    </xf>
    <xf numFmtId="0" fontId="40" fillId="26"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0" fillId="7" borderId="0" applyNumberFormat="0" applyBorder="0" applyAlignment="0" applyProtection="0">
      <alignment vertical="center"/>
    </xf>
    <xf numFmtId="185" fontId="106" fillId="69" borderId="0">
      <alignment vertical="center"/>
    </xf>
    <xf numFmtId="0" fontId="40" fillId="26" borderId="0" applyNumberFormat="0" applyBorder="0" applyAlignment="0" applyProtection="0">
      <alignment vertical="center"/>
    </xf>
    <xf numFmtId="0" fontId="46" fillId="28"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26" borderId="0" applyNumberFormat="0" applyBorder="0" applyAlignment="0" applyProtection="0">
      <alignment vertical="center"/>
    </xf>
    <xf numFmtId="0" fontId="40" fillId="15" borderId="0" applyNumberFormat="0" applyBorder="0" applyAlignment="0" applyProtection="0">
      <alignment vertical="center"/>
    </xf>
    <xf numFmtId="0" fontId="46" fillId="28"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26" borderId="0" applyNumberFormat="0" applyBorder="0" applyAlignment="0" applyProtection="0">
      <alignment vertical="center"/>
    </xf>
    <xf numFmtId="0" fontId="40" fillId="15"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9" fillId="26" borderId="0" applyNumberFormat="0" applyBorder="0" applyAlignment="0" applyProtection="0"/>
    <xf numFmtId="0" fontId="40" fillId="26" borderId="0" applyNumberFormat="0" applyBorder="0" applyAlignment="0" applyProtection="0">
      <alignment vertical="center"/>
    </xf>
    <xf numFmtId="0" fontId="72" fillId="0" borderId="17" applyNumberFormat="0" applyFill="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7" fillId="32" borderId="0" applyNumberFormat="0" applyBorder="0" applyAlignment="0" applyProtection="0">
      <alignment vertical="center"/>
    </xf>
    <xf numFmtId="4" fontId="47" fillId="0" borderId="0" applyFont="0" applyFill="0" applyBorder="0" applyAlignment="0" applyProtection="0">
      <alignment vertical="center"/>
    </xf>
    <xf numFmtId="10" fontId="42" fillId="6" borderId="1" applyNumberFormat="0" applyBorder="0" applyAlignment="0" applyProtection="0"/>
    <xf numFmtId="0" fontId="40" fillId="15" borderId="0" applyNumberFormat="0" applyBorder="0" applyAlignment="0" applyProtection="0">
      <alignment vertical="center"/>
    </xf>
    <xf numFmtId="0" fontId="40" fillId="26" borderId="0" applyNumberFormat="0" applyBorder="0" applyAlignment="0" applyProtection="0">
      <alignment vertical="center"/>
    </xf>
    <xf numFmtId="10" fontId="42" fillId="6" borderId="1" applyNumberFormat="0" applyBorder="0" applyAlignment="0" applyProtection="0"/>
    <xf numFmtId="0" fontId="24" fillId="0" borderId="0" applyNumberFormat="0" applyFill="0" applyBorder="0" applyProtection="0">
      <alignment horizontal="left" vertical="center"/>
    </xf>
    <xf numFmtId="0" fontId="40" fillId="15"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9" fillId="0" borderId="14" applyNumberFormat="0" applyFill="0" applyAlignment="0" applyProtection="0">
      <alignment vertical="center"/>
    </xf>
    <xf numFmtId="0" fontId="40" fillId="20" borderId="0" applyNumberFormat="0" applyBorder="0" applyAlignment="0" applyProtection="0">
      <alignment vertical="center"/>
    </xf>
    <xf numFmtId="41" fontId="0" fillId="0" borderId="0" applyFont="0" applyFill="0" applyBorder="0" applyAlignment="0" applyProtection="0"/>
    <xf numFmtId="0" fontId="63" fillId="42" borderId="0" applyNumberFormat="0" applyBorder="0" applyAlignment="0" applyProtection="0"/>
    <xf numFmtId="0" fontId="46" fillId="25"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0" fontId="46" fillId="10"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0" fillId="6" borderId="12" applyNumberFormat="0" applyFont="0" applyAlignment="0" applyProtection="0">
      <alignment vertical="center"/>
    </xf>
    <xf numFmtId="0" fontId="46" fillId="10"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41" fontId="0" fillId="0" borderId="0" applyFont="0" applyFill="0" applyBorder="0" applyAlignment="0" applyProtection="0"/>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90" fillId="71" borderId="0" applyNumberFormat="0" applyBorder="0" applyAlignment="0" applyProtection="0"/>
    <xf numFmtId="0" fontId="24" fillId="0" borderId="0" applyNumberFormat="0" applyFill="0" applyBorder="0" applyProtection="0">
      <alignment horizontal="lef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6" fillId="24"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92" fillId="20" borderId="0" applyNumberFormat="0" applyBorder="0" applyAlignment="0" applyProtection="0">
      <alignment vertical="center"/>
    </xf>
    <xf numFmtId="0" fontId="46" fillId="8"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41" fontId="0" fillId="0" borderId="0" applyFont="0" applyFill="0" applyBorder="0" applyAlignment="0" applyProtection="0"/>
    <xf numFmtId="0" fontId="46" fillId="8" borderId="0" applyNumberFormat="0" applyBorder="0" applyAlignment="0" applyProtection="0">
      <alignment vertical="center"/>
    </xf>
    <xf numFmtId="0" fontId="24" fillId="0" borderId="0" applyNumberFormat="0" applyFill="0" applyBorder="0" applyProtection="0">
      <alignment horizontal="left" vertical="center"/>
    </xf>
    <xf numFmtId="0" fontId="40" fillId="20"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46" fillId="8" borderId="0" applyNumberFormat="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41" fontId="0" fillId="0" borderId="0" applyFont="0" applyFill="0" applyBorder="0" applyAlignment="0" applyProtection="0"/>
    <xf numFmtId="0" fontId="42" fillId="6" borderId="1" applyNumberFormat="0" applyBorder="0" applyAlignment="0" applyProtection="0"/>
    <xf numFmtId="0" fontId="46" fillId="38" borderId="0" applyNumberFormat="0" applyBorder="0" applyAlignment="0" applyProtection="0">
      <alignment vertical="center"/>
    </xf>
    <xf numFmtId="0" fontId="40" fillId="20" borderId="0" applyNumberFormat="0" applyBorder="0" applyAlignment="0" applyProtection="0">
      <alignment vertical="center"/>
    </xf>
    <xf numFmtId="41" fontId="0" fillId="0" borderId="0" applyFont="0" applyFill="0" applyBorder="0" applyAlignment="0" applyProtection="0"/>
    <xf numFmtId="0" fontId="46" fillId="38" borderId="0" applyNumberFormat="0" applyBorder="0" applyAlignment="0" applyProtection="0">
      <alignment vertical="center"/>
    </xf>
    <xf numFmtId="0" fontId="40" fillId="20" borderId="0" applyNumberFormat="0" applyBorder="0" applyAlignment="0" applyProtection="0">
      <alignment vertical="center"/>
    </xf>
    <xf numFmtId="0" fontId="0" fillId="6" borderId="12" applyNumberFormat="0" applyFont="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6" fillId="12"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68" fillId="0" borderId="0" applyNumberFormat="0" applyFill="0" applyBorder="0" applyAlignment="0" applyProtection="0">
      <alignment vertical="center"/>
    </xf>
    <xf numFmtId="0" fontId="46" fillId="12" borderId="0" applyNumberFormat="0" applyBorder="0" applyAlignment="0" applyProtection="0">
      <alignment vertical="center"/>
    </xf>
    <xf numFmtId="0" fontId="40" fillId="20"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6" fillId="12"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0" fontId="46" fillId="28" borderId="0" applyNumberFormat="0" applyBorder="0" applyAlignment="0" applyProtection="0">
      <alignment vertical="center"/>
    </xf>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6" fillId="28" borderId="0" applyNumberFormat="0" applyBorder="0" applyAlignment="0" applyProtection="0">
      <alignment vertical="center"/>
    </xf>
    <xf numFmtId="0" fontId="40" fillId="20" borderId="0" applyNumberFormat="0" applyBorder="0" applyAlignment="0" applyProtection="0">
      <alignment vertical="center"/>
    </xf>
    <xf numFmtId="0" fontId="46" fillId="28" borderId="0" applyNumberFormat="0" applyBorder="0" applyAlignment="0" applyProtection="0">
      <alignment vertical="center"/>
    </xf>
    <xf numFmtId="0" fontId="46" fillId="38" borderId="0" applyNumberFormat="0" applyBorder="0" applyAlignment="0" applyProtection="0">
      <alignment vertical="center"/>
    </xf>
    <xf numFmtId="0" fontId="61"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0" fillId="20"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0" fontId="40" fillId="20" borderId="0" applyNumberFormat="0" applyBorder="0" applyAlignment="0" applyProtection="0">
      <alignment vertical="center"/>
    </xf>
    <xf numFmtId="0" fontId="46" fillId="8" borderId="0" applyNumberFormat="0" applyBorder="0" applyAlignment="0" applyProtection="0">
      <alignment vertical="center"/>
    </xf>
    <xf numFmtId="0" fontId="40" fillId="5"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40" fillId="10" borderId="0" applyNumberFormat="0" applyBorder="0" applyAlignment="0" applyProtection="0">
      <alignment vertical="center"/>
    </xf>
    <xf numFmtId="0" fontId="46" fillId="8" borderId="0" applyNumberFormat="0" applyBorder="0" applyAlignment="0" applyProtection="0">
      <alignment vertical="center"/>
    </xf>
    <xf numFmtId="0" fontId="40" fillId="20" borderId="0" applyNumberFormat="0" applyBorder="0" applyAlignment="0" applyProtection="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40" fillId="20" borderId="0" applyNumberFormat="0" applyBorder="0" applyAlignment="0" applyProtection="0">
      <alignment vertical="center"/>
    </xf>
    <xf numFmtId="0" fontId="40" fillId="30" borderId="0" applyNumberFormat="0" applyBorder="0" applyAlignment="0" applyProtection="0">
      <alignment vertical="center"/>
    </xf>
    <xf numFmtId="0" fontId="40" fillId="16" borderId="0" applyNumberFormat="0" applyBorder="0" applyAlignment="0" applyProtection="0">
      <alignment vertical="center"/>
    </xf>
    <xf numFmtId="1" fontId="35" fillId="0" borderId="1">
      <alignment vertical="center"/>
      <protection locked="0"/>
    </xf>
    <xf numFmtId="0" fontId="40" fillId="43" borderId="0" applyNumberFormat="0" applyBorder="0" applyAlignment="0" applyProtection="0">
      <alignment vertical="center"/>
    </xf>
    <xf numFmtId="0" fontId="40" fillId="30" borderId="0" applyNumberFormat="0" applyBorder="0" applyAlignment="0" applyProtection="0">
      <alignment vertical="center"/>
    </xf>
    <xf numFmtId="0" fontId="40" fillId="5" borderId="0" applyNumberFormat="0" applyBorder="0" applyAlignment="0" applyProtection="0">
      <alignment vertical="center"/>
    </xf>
    <xf numFmtId="43"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1" applyNumberFormat="0" applyBorder="0" applyAlignment="0" applyProtection="0"/>
    <xf numFmtId="0" fontId="46" fillId="33" borderId="0" applyNumberFormat="0" applyBorder="0" applyAlignment="0" applyProtection="0">
      <alignment vertical="center"/>
    </xf>
    <xf numFmtId="0" fontId="0" fillId="0" borderId="0"/>
    <xf numFmtId="0" fontId="40" fillId="5" borderId="0" applyNumberFormat="0" applyBorder="0" applyAlignment="0" applyProtection="0">
      <alignment vertical="center"/>
    </xf>
    <xf numFmtId="0" fontId="42" fillId="6" borderId="1" applyNumberFormat="0" applyBorder="0" applyAlignment="0" applyProtection="0"/>
    <xf numFmtId="0" fontId="40" fillId="15" borderId="0" applyNumberFormat="0" applyBorder="0" applyAlignment="0" applyProtection="0">
      <alignment vertical="center"/>
    </xf>
    <xf numFmtId="0" fontId="40" fillId="5" borderId="0" applyNumberFormat="0" applyBorder="0" applyAlignment="0" applyProtection="0">
      <alignment vertical="center"/>
    </xf>
    <xf numFmtId="0" fontId="42" fillId="6" borderId="1" applyNumberFormat="0" applyBorder="0" applyAlignment="0" applyProtection="0"/>
    <xf numFmtId="0" fontId="24" fillId="0" borderId="0" applyNumberFormat="0" applyFill="0" applyBorder="0" applyProtection="0">
      <alignment horizontal="lef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70" fillId="0" borderId="15" applyNumberFormat="0" applyFill="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40" fillId="30" borderId="0" applyNumberFormat="0" applyBorder="0" applyAlignment="0" applyProtection="0">
      <alignment vertical="center"/>
    </xf>
    <xf numFmtId="0" fontId="46" fillId="33" borderId="0" applyNumberFormat="0" applyBorder="0" applyAlignment="0" applyProtection="0">
      <alignment vertical="center"/>
    </xf>
    <xf numFmtId="0" fontId="0" fillId="0" borderId="0"/>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6" fillId="33" borderId="0" applyNumberFormat="0" applyBorder="0" applyAlignment="0" applyProtection="0">
      <alignment vertical="center"/>
    </xf>
    <xf numFmtId="0" fontId="0" fillId="0" borderId="0"/>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24" fillId="0" borderId="0" applyNumberFormat="0" applyFill="0" applyBorder="0" applyProtection="0">
      <alignment horizontal="lef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43" fontId="0" fillId="0" borderId="0" applyFont="0" applyFill="0" applyBorder="0" applyAlignment="0" applyProtection="0"/>
    <xf numFmtId="0" fontId="24" fillId="0" borderId="0" applyNumberFormat="0" applyFill="0" applyBorder="0" applyAlignment="0" applyProtection="0">
      <alignment vertical="center"/>
    </xf>
    <xf numFmtId="0" fontId="40" fillId="5" borderId="0" applyNumberFormat="0" applyBorder="0" applyAlignment="0" applyProtection="0">
      <alignment vertical="center"/>
    </xf>
    <xf numFmtId="43" fontId="0" fillId="0" borderId="0" applyFont="0" applyFill="0" applyBorder="0" applyAlignment="0" applyProtection="0"/>
    <xf numFmtId="0" fontId="24" fillId="0" borderId="0" applyNumberFormat="0" applyFill="0" applyBorder="0" applyAlignment="0" applyProtection="0">
      <alignment vertical="center"/>
    </xf>
    <xf numFmtId="0" fontId="40" fillId="5" borderId="0" applyNumberFormat="0" applyBorder="0" applyAlignment="0" applyProtection="0">
      <alignment vertical="center"/>
    </xf>
    <xf numFmtId="0" fontId="42" fillId="6" borderId="1" applyNumberFormat="0" applyBorder="0" applyAlignment="0" applyProtection="0"/>
    <xf numFmtId="43" fontId="0" fillId="0" borderId="0" applyFont="0" applyFill="0" applyBorder="0" applyAlignment="0" applyProtection="0"/>
    <xf numFmtId="0" fontId="24" fillId="0" borderId="0" applyNumberFormat="0" applyFill="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24" fillId="0" borderId="0" applyNumberFormat="0" applyFill="0" applyBorder="0" applyProtection="0">
      <alignment horizontal="lef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10" fontId="42" fillId="6" borderId="1" applyNumberFormat="0" applyBorder="0" applyAlignment="0" applyProtection="0"/>
    <xf numFmtId="43" fontId="0" fillId="0" borderId="0" applyFont="0" applyFill="0" applyBorder="0" applyAlignment="0" applyProtection="0"/>
    <xf numFmtId="0" fontId="24" fillId="0" borderId="0" applyNumberFormat="0" applyFill="0" applyBorder="0" applyProtection="0">
      <alignment horizontal="left" vertical="center"/>
    </xf>
    <xf numFmtId="0" fontId="40" fillId="5" borderId="0" applyNumberFormat="0" applyBorder="0" applyAlignment="0" applyProtection="0">
      <alignment vertical="center"/>
    </xf>
    <xf numFmtId="0" fontId="42" fillId="6" borderId="1" applyNumberFormat="0" applyBorder="0" applyAlignment="0" applyProtection="0"/>
    <xf numFmtId="43" fontId="0" fillId="0" borderId="0" applyFont="0" applyFill="0" applyBorder="0" applyAlignment="0" applyProtection="0"/>
    <xf numFmtId="0" fontId="40" fillId="5"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2" fillId="6" borderId="1" applyNumberFormat="0" applyBorder="0" applyAlignment="0" applyProtection="0"/>
    <xf numFmtId="43" fontId="0" fillId="0" borderId="0" applyFont="0" applyFill="0" applyBorder="0" applyAlignment="0" applyProtection="0"/>
    <xf numFmtId="0" fontId="40" fillId="5" borderId="0" applyNumberFormat="0" applyBorder="0" applyAlignment="0" applyProtection="0">
      <alignment vertical="center"/>
    </xf>
    <xf numFmtId="0" fontId="55"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24" fillId="0" borderId="0" applyNumberFormat="0" applyFill="0" applyBorder="0" applyProtection="0">
      <alignment horizontal="lef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10" fontId="42" fillId="6" borderId="1" applyNumberFormat="0" applyBorder="0" applyAlignment="0" applyProtection="0"/>
    <xf numFmtId="0" fontId="40" fillId="15" borderId="0" applyNumberFormat="0" applyBorder="0" applyAlignment="0" applyProtection="0">
      <alignment vertical="center"/>
    </xf>
    <xf numFmtId="0" fontId="40" fillId="5" borderId="0" applyNumberFormat="0" applyBorder="0" applyAlignment="0" applyProtection="0">
      <alignment vertical="center"/>
    </xf>
    <xf numFmtId="10" fontId="42" fillId="6" borderId="1" applyNumberFormat="0" applyBorder="0" applyAlignment="0" applyProtection="0"/>
    <xf numFmtId="0" fontId="40" fillId="15" borderId="0" applyNumberFormat="0" applyBorder="0" applyAlignment="0" applyProtection="0">
      <alignment vertical="center"/>
    </xf>
    <xf numFmtId="0" fontId="40" fillId="5" borderId="0" applyNumberFormat="0" applyBorder="0" applyAlignment="0" applyProtection="0">
      <alignment vertical="center"/>
    </xf>
    <xf numFmtId="10" fontId="42" fillId="6" borderId="1" applyNumberFormat="0" applyBorder="0" applyAlignment="0" applyProtection="0"/>
    <xf numFmtId="0" fontId="24" fillId="0" borderId="0" applyNumberFormat="0" applyFill="0" applyBorder="0" applyProtection="0">
      <alignment horizontal="left" vertical="center"/>
    </xf>
    <xf numFmtId="0" fontId="40" fillId="15" borderId="0" applyNumberFormat="0" applyBorder="0" applyAlignment="0" applyProtection="0">
      <alignment vertical="center"/>
    </xf>
    <xf numFmtId="0" fontId="46" fillId="28"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5" fillId="0" borderId="1">
      <alignment horizontal="distributed" vertical="center" wrapText="1"/>
    </xf>
    <xf numFmtId="0" fontId="42" fillId="6" borderId="1" applyNumberFormat="0" applyBorder="0" applyAlignment="0" applyProtection="0"/>
    <xf numFmtId="0" fontId="60" fillId="0" borderId="11" applyProtection="0"/>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4"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75" fillId="42" borderId="20"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4"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24" fillId="0" borderId="0" applyNumberFormat="0" applyFill="0" applyBorder="0" applyProtection="0">
      <alignment horizontal="lef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51" fillId="15" borderId="10" applyNumberFormat="0" applyAlignment="0" applyProtection="0">
      <alignment vertical="center"/>
    </xf>
    <xf numFmtId="0" fontId="40"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49" fillId="48" borderId="0" applyNumberFormat="0" applyBorder="0" applyAlignment="0" applyProtection="0">
      <alignment vertical="center"/>
    </xf>
    <xf numFmtId="0" fontId="91" fillId="0" borderId="0" applyProtection="0"/>
    <xf numFmtId="0" fontId="46" fillId="25" borderId="0" applyNumberFormat="0" applyBorder="0" applyAlignment="0" applyProtection="0">
      <alignment vertical="center"/>
    </xf>
    <xf numFmtId="0" fontId="40"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7" fillId="0" borderId="0" applyProtection="0"/>
    <xf numFmtId="176" fontId="35" fillId="0" borderId="1">
      <alignment vertical="center"/>
      <protection locked="0"/>
    </xf>
    <xf numFmtId="0" fontId="42" fillId="6" borderId="1" applyNumberFormat="0" applyBorder="0" applyAlignment="0" applyProtection="0"/>
    <xf numFmtId="0" fontId="46" fillId="25" borderId="0" applyNumberFormat="0" applyBorder="0" applyAlignment="0" applyProtection="0">
      <alignment vertical="center"/>
    </xf>
    <xf numFmtId="0" fontId="40" fillId="43" borderId="0" applyNumberFormat="0" applyBorder="0" applyAlignment="0" applyProtection="0">
      <alignment vertical="center"/>
    </xf>
    <xf numFmtId="0" fontId="0" fillId="0" borderId="0" applyNumberFormat="0" applyFont="0" applyFill="0" applyBorder="0" applyAlignment="0" applyProtection="0">
      <alignment vertical="center"/>
    </xf>
    <xf numFmtId="176" fontId="35" fillId="0" borderId="1">
      <alignment vertical="center"/>
      <protection locked="0"/>
    </xf>
    <xf numFmtId="0" fontId="42" fillId="6" borderId="1" applyNumberFormat="0" applyBorder="0" applyAlignment="0" applyProtection="0"/>
    <xf numFmtId="0" fontId="46" fillId="25"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2" fillId="6" borderId="1" applyNumberFormat="0" applyBorder="0" applyAlignment="0" applyProtection="0"/>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49" fillId="48" borderId="0" applyNumberFormat="0" applyBorder="0" applyAlignment="0" applyProtection="0">
      <alignment vertical="center"/>
    </xf>
    <xf numFmtId="0" fontId="40" fillId="43" borderId="0" applyNumberFormat="0" applyBorder="0" applyAlignment="0" applyProtection="0">
      <alignment vertical="center"/>
    </xf>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0" fontId="92" fillId="20" borderId="0" applyNumberFormat="0" applyBorder="0" applyAlignment="0" applyProtection="0">
      <alignment vertical="center"/>
    </xf>
    <xf numFmtId="0" fontId="0" fillId="6" borderId="12" applyNumberFormat="0" applyFont="0" applyAlignment="0" applyProtection="0">
      <alignment vertical="center"/>
    </xf>
    <xf numFmtId="0" fontId="90" fillId="67" borderId="0" applyNumberFormat="0" applyBorder="0" applyAlignment="0" applyProtection="0"/>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61" fillId="0" borderId="0" applyNumberFormat="0" applyFill="0" applyBorder="0" applyAlignment="0" applyProtection="0">
      <alignment vertical="center"/>
    </xf>
    <xf numFmtId="0" fontId="40" fillId="43" borderId="0" applyNumberFormat="0" applyBorder="0" applyAlignment="0" applyProtection="0">
      <alignment vertical="center"/>
    </xf>
    <xf numFmtId="0" fontId="92" fillId="20" borderId="0" applyNumberFormat="0" applyBorder="0" applyAlignment="0" applyProtection="0">
      <alignment vertical="center"/>
    </xf>
    <xf numFmtId="0" fontId="46" fillId="25" borderId="0" applyNumberFormat="0" applyBorder="0" applyAlignment="0" applyProtection="0">
      <alignment vertical="center"/>
    </xf>
    <xf numFmtId="0" fontId="49" fillId="26" borderId="0" applyNumberFormat="0" applyBorder="0" applyAlignment="0" applyProtection="0"/>
    <xf numFmtId="0" fontId="90" fillId="55" borderId="0" applyNumberFormat="0" applyBorder="0" applyAlignment="0" applyProtection="0"/>
    <xf numFmtId="0" fontId="40" fillId="43" borderId="0" applyNumberFormat="0" applyBorder="0" applyAlignment="0" applyProtection="0">
      <alignment vertical="center"/>
    </xf>
    <xf numFmtId="195" fontId="112" fillId="0" borderId="0" applyFill="0" applyBorder="0" applyAlignment="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51" fillId="15" borderId="10" applyNumberFormat="0" applyAlignment="0" applyProtection="0">
      <alignment vertical="center"/>
    </xf>
    <xf numFmtId="0" fontId="47" fillId="11" borderId="0" applyNumberFormat="0" applyFont="0" applyBorder="0" applyAlignment="0" applyProtection="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6" fillId="17" borderId="0" applyNumberFormat="0" applyBorder="0" applyAlignment="0" applyProtection="0">
      <alignment vertical="center"/>
    </xf>
    <xf numFmtId="0" fontId="49" fillId="6" borderId="0" applyNumberFormat="0" applyBorder="0" applyAlignment="0" applyProtection="0"/>
    <xf numFmtId="0" fontId="40" fillId="15" borderId="0" applyNumberFormat="0" applyBorder="0" applyAlignment="0" applyProtection="0">
      <alignment vertical="center"/>
    </xf>
    <xf numFmtId="0" fontId="46" fillId="17" borderId="0" applyNumberFormat="0" applyBorder="0" applyAlignment="0" applyProtection="0">
      <alignment vertical="center"/>
    </xf>
    <xf numFmtId="0" fontId="49" fillId="6" borderId="0" applyNumberFormat="0" applyBorder="0" applyAlignment="0" applyProtection="0"/>
    <xf numFmtId="0" fontId="40" fillId="15" borderId="0" applyNumberFormat="0" applyBorder="0" applyAlignment="0" applyProtection="0">
      <alignment vertical="center"/>
    </xf>
    <xf numFmtId="0" fontId="107" fillId="0" borderId="0">
      <alignment vertical="center"/>
    </xf>
    <xf numFmtId="0" fontId="46" fillId="17" borderId="0" applyNumberFormat="0" applyBorder="0" applyAlignment="0" applyProtection="0">
      <alignment vertical="center"/>
    </xf>
    <xf numFmtId="0" fontId="49" fillId="6" borderId="0" applyNumberFormat="0" applyBorder="0" applyAlignment="0" applyProtection="0"/>
    <xf numFmtId="0" fontId="49" fillId="5" borderId="0" applyNumberFormat="0" applyBorder="0" applyAlignment="0" applyProtection="0"/>
    <xf numFmtId="0" fontId="40" fillId="15" borderId="0" applyNumberFormat="0" applyBorder="0" applyAlignment="0" applyProtection="0">
      <alignment vertical="center"/>
    </xf>
    <xf numFmtId="0" fontId="46" fillId="17" borderId="0" applyNumberFormat="0" applyBorder="0" applyAlignment="0" applyProtection="0">
      <alignment vertical="center"/>
    </xf>
    <xf numFmtId="0" fontId="109" fillId="0" borderId="21" applyNumberFormat="0" applyFill="0" applyProtection="0">
      <alignment horizontal="left"/>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63" fillId="13" borderId="0" applyNumberFormat="0" applyBorder="0" applyAlignment="0" applyProtection="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6" fillId="33" borderId="0" applyNumberFormat="0" applyBorder="0" applyAlignment="0" applyProtection="0">
      <alignment vertical="center"/>
    </xf>
    <xf numFmtId="10" fontId="0" fillId="0" borderId="0" applyFont="0" applyFill="0" applyBorder="0" applyAlignment="0" applyProtection="0"/>
    <xf numFmtId="0" fontId="49" fillId="6" borderId="0" applyNumberFormat="0" applyBorder="0" applyAlignment="0" applyProtection="0"/>
    <xf numFmtId="0" fontId="40" fillId="15" borderId="0" applyNumberFormat="0" applyBorder="0" applyAlignment="0" applyProtection="0">
      <alignment vertical="center"/>
    </xf>
    <xf numFmtId="0" fontId="24" fillId="0" borderId="0" applyNumberFormat="0" applyFill="0" applyBorder="0" applyProtection="0">
      <alignment horizontal="left" vertical="center"/>
    </xf>
    <xf numFmtId="0" fontId="40" fillId="15" borderId="0" applyNumberFormat="0" applyBorder="0" applyAlignment="0" applyProtection="0">
      <alignment vertical="center"/>
    </xf>
    <xf numFmtId="0" fontId="49" fillId="6" borderId="0" applyNumberFormat="0" applyBorder="0" applyAlignment="0" applyProtection="0"/>
    <xf numFmtId="0" fontId="49" fillId="6" borderId="0" applyNumberFormat="0" applyBorder="0" applyAlignment="0" applyProtection="0"/>
    <xf numFmtId="0" fontId="40" fillId="15" borderId="0" applyNumberFormat="0" applyBorder="0" applyAlignment="0" applyProtection="0">
      <alignment vertical="center"/>
    </xf>
    <xf numFmtId="0" fontId="46" fillId="33" borderId="0" applyNumberFormat="0" applyBorder="0" applyAlignment="0" applyProtection="0">
      <alignment vertical="center"/>
    </xf>
    <xf numFmtId="0" fontId="35" fillId="0" borderId="1">
      <alignment horizontal="distributed" vertical="center" wrapText="1"/>
    </xf>
    <xf numFmtId="0" fontId="49" fillId="6" borderId="0" applyNumberFormat="0" applyBorder="0" applyAlignment="0" applyProtection="0"/>
    <xf numFmtId="0" fontId="60" fillId="0" borderId="11" applyProtection="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24" fillId="0" borderId="0" applyNumberFormat="0" applyFill="0" applyBorder="0" applyProtection="0">
      <alignment horizontal="lef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 borderId="1" applyNumberFormat="0" applyBorder="0" applyAlignment="0" applyProtection="0"/>
    <xf numFmtId="0" fontId="40" fillId="10" borderId="0" applyNumberFormat="0" applyBorder="0" applyAlignment="0" applyProtection="0">
      <alignment vertical="center"/>
    </xf>
    <xf numFmtId="41" fontId="0" fillId="0" borderId="0" applyFont="0" applyFill="0" applyBorder="0" applyAlignment="0" applyProtection="0">
      <alignment vertical="center"/>
    </xf>
    <xf numFmtId="0" fontId="40" fillId="10" borderId="0" applyNumberFormat="0" applyBorder="0" applyAlignment="0" applyProtection="0">
      <alignment vertical="center"/>
    </xf>
    <xf numFmtId="0" fontId="40" fillId="8" borderId="0" applyNumberFormat="0" applyBorder="0" applyAlignment="0" applyProtection="0">
      <alignment vertical="center"/>
    </xf>
    <xf numFmtId="0" fontId="40" fillId="10" borderId="0" applyNumberFormat="0" applyBorder="0" applyAlignment="0" applyProtection="0">
      <alignment vertical="center"/>
    </xf>
    <xf numFmtId="0" fontId="40"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8"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16" borderId="0" applyNumberFormat="0" applyBorder="0" applyAlignment="0" applyProtection="0">
      <alignment vertical="center"/>
    </xf>
    <xf numFmtId="180" fontId="65"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7" borderId="0" applyNumberFormat="0" applyBorder="0" applyAlignment="0" applyProtection="0">
      <alignment vertical="center"/>
    </xf>
    <xf numFmtId="41"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30" borderId="0" applyNumberFormat="0" applyBorder="0" applyAlignment="0" applyProtection="0">
      <alignment vertical="center"/>
    </xf>
    <xf numFmtId="41"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42" fillId="6" borderId="1" applyNumberFormat="0" applyBorder="0" applyAlignment="0" applyProtection="0"/>
    <xf numFmtId="0" fontId="40" fillId="30" borderId="0" applyNumberFormat="0" applyBorder="0" applyAlignment="0" applyProtection="0">
      <alignment vertical="center"/>
    </xf>
    <xf numFmtId="0" fontId="49" fillId="6" borderId="0" applyNumberFormat="0" applyBorder="0" applyAlignment="0" applyProtection="0"/>
    <xf numFmtId="0" fontId="41" fillId="0" borderId="6" applyNumberFormat="0" applyFill="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15" fontId="0" fillId="0" borderId="0" applyFont="0" applyFill="0" applyBorder="0" applyAlignment="0" applyProtection="0"/>
    <xf numFmtId="0" fontId="40" fillId="7" borderId="0" applyNumberFormat="0" applyBorder="0" applyAlignment="0" applyProtection="0">
      <alignment vertical="center"/>
    </xf>
    <xf numFmtId="15" fontId="0" fillId="0" borderId="0" applyFont="0" applyFill="0" applyBorder="0" applyAlignment="0" applyProtection="0"/>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40" fillId="7" borderId="0" applyNumberFormat="0" applyBorder="0" applyAlignment="0" applyProtection="0">
      <alignment vertical="center"/>
    </xf>
    <xf numFmtId="0" fontId="1" fillId="0" borderId="0">
      <alignment vertical="center"/>
    </xf>
    <xf numFmtId="0" fontId="40" fillId="7" borderId="0" applyNumberFormat="0" applyBorder="0" applyAlignment="0" applyProtection="0">
      <alignment vertical="center"/>
    </xf>
    <xf numFmtId="0" fontId="1" fillId="0" borderId="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15" fontId="47" fillId="0" borderId="0" applyFont="0" applyFill="0" applyBorder="0" applyAlignment="0" applyProtection="0">
      <alignment vertical="center"/>
    </xf>
    <xf numFmtId="0" fontId="40" fillId="7" borderId="0" applyNumberFormat="0" applyBorder="0" applyAlignment="0" applyProtection="0">
      <alignment vertical="center"/>
    </xf>
    <xf numFmtId="15" fontId="47" fillId="0" borderId="0" applyFont="0" applyFill="0" applyBorder="0" applyAlignment="0" applyProtection="0">
      <alignment vertical="center"/>
    </xf>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40" fillId="7" borderId="0" applyNumberFormat="0" applyBorder="0" applyAlignment="0" applyProtection="0">
      <alignment vertical="center"/>
    </xf>
    <xf numFmtId="0" fontId="97" fillId="0" borderId="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1" fontId="35" fillId="0" borderId="1">
      <alignment vertical="center"/>
      <protection locked="0"/>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2" fillId="6" borderId="1" applyNumberFormat="0" applyBorder="0" applyAlignment="0" applyProtection="0"/>
    <xf numFmtId="0" fontId="47" fillId="11" borderId="0" applyNumberFormat="0" applyFont="0" applyBorder="0" applyAlignment="0" applyProtection="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47" fillId="11" borderId="0" applyNumberFormat="0" applyFon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46" fillId="10" borderId="0" applyNumberFormat="0" applyBorder="0" applyAlignment="0" applyProtection="0">
      <alignment vertical="center"/>
    </xf>
    <xf numFmtId="0" fontId="42" fillId="6" borderId="1" applyNumberFormat="0" applyBorder="0" applyAlignment="0" applyProtection="0"/>
    <xf numFmtId="0" fontId="47" fillId="11" borderId="0" applyNumberFormat="0" applyFont="0" applyBorder="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77" fillId="0" borderId="3">
      <alignment horizontal="left" vertical="center"/>
    </xf>
    <xf numFmtId="0" fontId="55" fillId="0" borderId="0" applyNumberFormat="0" applyFill="0" applyBorder="0" applyAlignment="0" applyProtection="0">
      <alignment vertical="center"/>
    </xf>
    <xf numFmtId="0" fontId="40" fillId="7" borderId="0" applyNumberFormat="0" applyBorder="0" applyAlignment="0" applyProtection="0">
      <alignment vertical="center"/>
    </xf>
    <xf numFmtId="0" fontId="24" fillId="0" borderId="0" applyNumberFormat="0" applyFill="0" applyBorder="0" applyProtection="0">
      <alignment horizontal="center" vertical="center"/>
    </xf>
    <xf numFmtId="0" fontId="40" fillId="30" borderId="0" applyNumberFormat="0" applyBorder="0" applyAlignment="0" applyProtection="0">
      <alignment vertical="center"/>
    </xf>
    <xf numFmtId="0" fontId="55" fillId="0" borderId="0" applyNumberFormat="0" applyFill="0" applyBorder="0" applyAlignment="0" applyProtection="0">
      <alignment vertical="center"/>
    </xf>
    <xf numFmtId="176" fontId="35" fillId="0" borderId="1">
      <alignment vertical="center"/>
      <protection locked="0"/>
    </xf>
    <xf numFmtId="0" fontId="49" fillId="72" borderId="0" applyNumberFormat="0" applyBorder="0" applyAlignment="0" applyProtection="0">
      <alignment vertical="center"/>
    </xf>
    <xf numFmtId="0" fontId="40" fillId="7" borderId="0" applyNumberFormat="0" applyBorder="0" applyAlignment="0" applyProtection="0">
      <alignment vertical="center"/>
    </xf>
    <xf numFmtId="0" fontId="63" fillId="73" borderId="0" applyNumberFormat="0" applyBorder="0" applyAlignment="0" applyProtection="0"/>
    <xf numFmtId="0" fontId="40" fillId="8"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0" fontId="24" fillId="0" borderId="0" applyNumberFormat="0" applyFill="0" applyBorder="0" applyProtection="0">
      <alignment horizontal="center"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7" borderId="0" applyNumberFormat="0" applyBorder="0" applyAlignment="0" applyProtection="0">
      <alignment vertical="center"/>
    </xf>
    <xf numFmtId="186" fontId="65" fillId="0" borderId="0" applyFont="0" applyFill="0" applyBorder="0" applyAlignment="0" applyProtection="0"/>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63" fillId="52" borderId="0" applyNumberFormat="0" applyBorder="0" applyAlignment="0" applyProtection="0">
      <alignment vertical="center"/>
    </xf>
    <xf numFmtId="0" fontId="40" fillId="10" borderId="0" applyNumberFormat="0" applyBorder="0" applyAlignment="0" applyProtection="0">
      <alignment vertical="center"/>
    </xf>
    <xf numFmtId="0" fontId="63" fillId="7" borderId="0" applyNumberFormat="0" applyBorder="0" applyAlignment="0" applyProtection="0"/>
    <xf numFmtId="0" fontId="77" fillId="0" borderId="3">
      <alignment horizontal="left" vertical="center"/>
    </xf>
    <xf numFmtId="0" fontId="35" fillId="0" borderId="1">
      <alignment horizontal="distributed" vertical="center" wrapText="1"/>
    </xf>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7" fillId="0" borderId="3">
      <alignment horizontal="left" vertical="center"/>
    </xf>
    <xf numFmtId="0" fontId="0" fillId="0" borderId="0" applyFill="0" applyBorder="0">
      <alignment vertical="center"/>
    </xf>
    <xf numFmtId="0" fontId="46"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2" fillId="13" borderId="0" applyNumberFormat="0" applyBorder="0" applyAlignment="0" applyProtection="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113"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2" fillId="0" borderId="17" applyNumberFormat="0" applyFill="0" applyAlignment="0" applyProtection="0">
      <alignment vertical="center"/>
    </xf>
    <xf numFmtId="0" fontId="40" fillId="10" borderId="0" applyNumberFormat="0" applyBorder="0" applyAlignment="0" applyProtection="0">
      <alignment vertical="center"/>
    </xf>
    <xf numFmtId="0" fontId="72" fillId="0" borderId="17" applyNumberFormat="0" applyFill="0" applyAlignment="0" applyProtection="0">
      <alignment vertical="center"/>
    </xf>
    <xf numFmtId="0" fontId="63" fillId="52" borderId="0" applyNumberFormat="0" applyBorder="0" applyAlignment="0" applyProtection="0">
      <alignment vertical="center"/>
    </xf>
    <xf numFmtId="0" fontId="40" fillId="10" borderId="0" applyNumberFormat="0" applyBorder="0" applyAlignment="0" applyProtection="0">
      <alignment vertical="center"/>
    </xf>
    <xf numFmtId="0" fontId="72" fillId="0" borderId="17" applyNumberFormat="0" applyFill="0" applyAlignment="0" applyProtection="0">
      <alignment vertical="center"/>
    </xf>
    <xf numFmtId="0" fontId="63" fillId="7" borderId="0" applyNumberFormat="0" applyBorder="0" applyAlignment="0" applyProtection="0"/>
    <xf numFmtId="0" fontId="40" fillId="10" borderId="0" applyNumberFormat="0" applyBorder="0" applyAlignment="0" applyProtection="0">
      <alignment vertical="center"/>
    </xf>
    <xf numFmtId="0" fontId="72" fillId="0" borderId="17" applyNumberFormat="0" applyFill="0" applyAlignment="0" applyProtection="0">
      <alignment vertical="center"/>
    </xf>
    <xf numFmtId="0" fontId="63" fillId="7" borderId="0" applyNumberFormat="0" applyBorder="0" applyAlignment="0" applyProtection="0"/>
    <xf numFmtId="0" fontId="40" fillId="10" borderId="0" applyNumberFormat="0" applyBorder="0" applyAlignment="0" applyProtection="0">
      <alignment vertical="center"/>
    </xf>
    <xf numFmtId="0" fontId="72" fillId="0" borderId="17" applyNumberFormat="0" applyFill="0" applyAlignment="0" applyProtection="0">
      <alignment vertical="center"/>
    </xf>
    <xf numFmtId="0" fontId="40" fillId="10" borderId="0" applyNumberFormat="0" applyBorder="0" applyAlignment="0" applyProtection="0">
      <alignment vertical="center"/>
    </xf>
    <xf numFmtId="0" fontId="69" fillId="0" borderId="14" applyNumberFormat="0" applyFill="0" applyAlignment="0" applyProtection="0">
      <alignment vertical="center"/>
    </xf>
    <xf numFmtId="0" fontId="42" fillId="6" borderId="1" applyNumberFormat="0" applyBorder="0" applyAlignment="0" applyProtection="0"/>
    <xf numFmtId="0" fontId="65" fillId="0" borderId="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97" fillId="0" borderId="0">
      <alignment vertical="center"/>
    </xf>
    <xf numFmtId="0" fontId="0" fillId="0" borderId="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97" fillId="0" borderId="0">
      <alignment vertical="center"/>
    </xf>
    <xf numFmtId="0" fontId="1" fillId="0" borderId="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20" fillId="0" borderId="0"/>
    <xf numFmtId="0" fontId="1" fillId="0" borderId="0">
      <alignment vertical="center"/>
    </xf>
    <xf numFmtId="0" fontId="40" fillId="8" borderId="0" applyNumberFormat="0" applyBorder="0" applyAlignment="0" applyProtection="0">
      <alignment vertical="center"/>
    </xf>
    <xf numFmtId="0" fontId="0" fillId="6" borderId="12" applyNumberFormat="0" applyFont="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56" fillId="0" borderId="0"/>
    <xf numFmtId="0" fontId="40" fillId="8" borderId="0" applyNumberFormat="0" applyBorder="0" applyAlignment="0" applyProtection="0">
      <alignment vertical="center"/>
    </xf>
    <xf numFmtId="0" fontId="46" fillId="10" borderId="0" applyNumberFormat="0" applyBorder="0" applyAlignment="0" applyProtection="0">
      <alignment vertical="center"/>
    </xf>
    <xf numFmtId="0" fontId="24" fillId="0" borderId="0" applyNumberFormat="0" applyFill="0" applyBorder="0" applyAlignment="0" applyProtection="0">
      <alignment vertical="center"/>
    </xf>
    <xf numFmtId="0" fontId="42" fillId="6" borderId="1" applyNumberFormat="0" applyBorder="0" applyAlignment="0" applyProtection="0"/>
    <xf numFmtId="0" fontId="40" fillId="8" borderId="0" applyNumberFormat="0" applyBorder="0" applyAlignment="0" applyProtection="0">
      <alignment vertical="center"/>
    </xf>
    <xf numFmtId="0" fontId="0" fillId="6" borderId="12" applyNumberFormat="0" applyFont="0" applyAlignment="0" applyProtection="0">
      <alignment vertical="center"/>
    </xf>
    <xf numFmtId="188" fontId="0" fillId="0" borderId="0" applyFont="0" applyFill="0" applyBorder="0" applyAlignment="0" applyProtection="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6" fillId="1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5" fillId="0" borderId="1">
      <alignment horizontal="distributed" vertical="center" wrapText="1"/>
    </xf>
    <xf numFmtId="0" fontId="40" fillId="8" borderId="0" applyNumberFormat="0" applyBorder="0" applyAlignment="0" applyProtection="0">
      <alignment vertical="center"/>
    </xf>
    <xf numFmtId="0" fontId="35" fillId="0" borderId="1">
      <alignment horizontal="distributed" vertical="center" wrapText="1"/>
    </xf>
    <xf numFmtId="0" fontId="40" fillId="8" borderId="0" applyNumberFormat="0" applyBorder="0" applyAlignment="0" applyProtection="0">
      <alignment vertical="center"/>
    </xf>
    <xf numFmtId="0" fontId="46" fillId="10" borderId="0" applyNumberFormat="0" applyBorder="0" applyAlignment="0" applyProtection="0">
      <alignment vertical="center"/>
    </xf>
    <xf numFmtId="0" fontId="79" fillId="0" borderId="0">
      <protection locked="0"/>
    </xf>
    <xf numFmtId="0" fontId="40" fillId="8" borderId="0" applyNumberFormat="0" applyBorder="0" applyAlignment="0" applyProtection="0">
      <alignment vertical="center"/>
    </xf>
    <xf numFmtId="0" fontId="46" fillId="10" borderId="0" applyNumberFormat="0" applyBorder="0" applyAlignment="0" applyProtection="0">
      <alignment vertical="center"/>
    </xf>
    <xf numFmtId="0" fontId="40" fillId="8" borderId="0" applyNumberFormat="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43" fontId="0" fillId="0" borderId="0" applyFont="0" applyFill="0" applyBorder="0" applyAlignment="0" applyProtection="0"/>
    <xf numFmtId="0" fontId="40" fillId="16" borderId="0" applyNumberFormat="0" applyBorder="0" applyAlignment="0" applyProtection="0">
      <alignment vertical="center"/>
    </xf>
    <xf numFmtId="43" fontId="0" fillId="0" borderId="0" applyFont="0" applyFill="0" applyBorder="0" applyAlignment="0" applyProtection="0"/>
    <xf numFmtId="0" fontId="40" fillId="16" borderId="0" applyNumberFormat="0" applyBorder="0" applyAlignment="0" applyProtection="0">
      <alignment vertical="center"/>
    </xf>
    <xf numFmtId="43" fontId="0" fillId="0" borderId="0" applyFont="0" applyFill="0" applyBorder="0" applyAlignment="0" applyProtection="0">
      <alignment vertical="center"/>
    </xf>
    <xf numFmtId="0" fontId="40" fillId="1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68" fillId="0" borderId="0" applyNumberFormat="0" applyFill="0" applyBorder="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40" fillId="16" borderId="0" applyNumberFormat="0" applyBorder="0" applyAlignment="0" applyProtection="0">
      <alignment vertical="center"/>
    </xf>
    <xf numFmtId="0" fontId="42" fillId="6" borderId="1"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3" fillId="19" borderId="0" applyNumberFormat="0" applyBorder="0" applyAlignment="0" applyProtection="0">
      <alignment vertical="center"/>
    </xf>
    <xf numFmtId="0" fontId="40" fillId="16" borderId="0" applyNumberFormat="0" applyBorder="0" applyAlignment="0" applyProtection="0">
      <alignment vertical="center"/>
    </xf>
    <xf numFmtId="0" fontId="63" fillId="19" borderId="0" applyNumberFormat="0" applyBorder="0" applyAlignment="0" applyProtection="0">
      <alignment vertical="center"/>
    </xf>
    <xf numFmtId="0" fontId="40" fillId="16" borderId="0" applyNumberFormat="0" applyBorder="0" applyAlignment="0" applyProtection="0">
      <alignment vertical="center"/>
    </xf>
    <xf numFmtId="0" fontId="35" fillId="0" borderId="1">
      <alignment horizontal="distributed" vertical="center" wrapText="1"/>
    </xf>
    <xf numFmtId="0" fontId="40" fillId="16" borderId="0" applyNumberFormat="0" applyBorder="0" applyAlignment="0" applyProtection="0">
      <alignment vertical="center"/>
    </xf>
    <xf numFmtId="0" fontId="35" fillId="0" borderId="1">
      <alignment horizontal="distributed" vertical="center" wrapText="1"/>
    </xf>
    <xf numFmtId="2" fontId="60" fillId="0" borderId="0" applyProtection="0"/>
    <xf numFmtId="15" fontId="0" fillId="0" borderId="0" applyFont="0" applyFill="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3" fillId="13" borderId="0" applyNumberFormat="0" applyBorder="0" applyAlignment="0" applyProtection="0"/>
    <xf numFmtId="0" fontId="47" fillId="11" borderId="0" applyNumberFormat="0" applyFon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3" fillId="13" borderId="0" applyNumberFormat="0" applyBorder="0" applyAlignment="0" applyProtection="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194" fontId="107" fillId="0" borderId="0"/>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4" fillId="0" borderId="0" applyNumberFormat="0" applyFill="0" applyBorder="0" applyProtection="0">
      <alignment horizontal="center" vertical="center"/>
    </xf>
    <xf numFmtId="0" fontId="40" fillId="16" borderId="0" applyNumberFormat="0" applyBorder="0" applyAlignment="0" applyProtection="0">
      <alignment vertical="center"/>
    </xf>
    <xf numFmtId="0" fontId="42" fillId="6" borderId="1" applyNumberFormat="0" applyBorder="0" applyAlignment="0" applyProtection="0"/>
    <xf numFmtId="0" fontId="40" fillId="7" borderId="0" applyNumberFormat="0" applyBorder="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0" fillId="7" borderId="0" applyNumberFormat="0" applyBorder="0" applyAlignment="0" applyProtection="0">
      <alignment vertical="center"/>
    </xf>
    <xf numFmtId="10" fontId="42" fillId="6" borderId="1" applyNumberFormat="0" applyBorder="0" applyAlignment="0" applyProtection="0"/>
    <xf numFmtId="41" fontId="0" fillId="0" borderId="0" applyFont="0" applyFill="0" applyBorder="0" applyAlignment="0" applyProtection="0"/>
    <xf numFmtId="176" fontId="35" fillId="0" borderId="1">
      <alignment vertical="center"/>
      <protection locked="0"/>
    </xf>
    <xf numFmtId="0" fontId="40" fillId="7" borderId="0" applyNumberFormat="0" applyBorder="0" applyAlignment="0" applyProtection="0">
      <alignment vertical="center"/>
    </xf>
    <xf numFmtId="41" fontId="65" fillId="0" borderId="0" applyFont="0" applyFill="0" applyBorder="0" applyAlignment="0" applyProtection="0">
      <alignment vertical="center"/>
    </xf>
    <xf numFmtId="176" fontId="35" fillId="0" borderId="1">
      <alignment vertical="center"/>
      <protection locked="0"/>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40" fillId="7" borderId="0" applyNumberFormat="0" applyBorder="0" applyAlignment="0" applyProtection="0">
      <alignment vertical="center"/>
    </xf>
    <xf numFmtId="10" fontId="42" fillId="6" borderId="1" applyNumberFormat="0" applyBorder="0" applyAlignment="0" applyProtection="0"/>
    <xf numFmtId="176" fontId="35" fillId="0" borderId="1">
      <alignment vertical="center"/>
      <protection locked="0"/>
    </xf>
    <xf numFmtId="0" fontId="40" fillId="7" borderId="0" applyNumberFormat="0" applyBorder="0" applyAlignment="0" applyProtection="0">
      <alignment vertical="center"/>
    </xf>
    <xf numFmtId="176" fontId="35" fillId="0" borderId="1">
      <alignment vertical="center"/>
      <protection locked="0"/>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2" fillId="6" borderId="1" applyNumberFormat="0" applyBorder="0" applyAlignment="0" applyProtection="0"/>
    <xf numFmtId="0" fontId="54" fillId="13" borderId="10" applyNumberFormat="0" applyAlignment="0" applyProtection="0">
      <alignment vertical="center"/>
    </xf>
    <xf numFmtId="0" fontId="54" fillId="13" borderId="10" applyNumberFormat="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15" fontId="47" fillId="0" borderId="0" applyFont="0" applyFill="0" applyBorder="0" applyAlignment="0" applyProtection="0"/>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0" fillId="6" borderId="12" applyNumberFormat="0" applyFont="0" applyAlignment="0" applyProtection="0">
      <alignment vertical="center"/>
    </xf>
    <xf numFmtId="10" fontId="42" fillId="6" borderId="1" applyNumberFormat="0" applyBorder="0" applyAlignment="0" applyProtection="0"/>
    <xf numFmtId="0" fontId="40" fillId="7" borderId="0" applyNumberFormat="0" applyBorder="0" applyAlignment="0" applyProtection="0">
      <alignment vertical="center"/>
    </xf>
    <xf numFmtId="0" fontId="0" fillId="6" borderId="12" applyNumberFormat="0" applyFont="0" applyAlignment="0" applyProtection="0">
      <alignment vertical="center"/>
    </xf>
    <xf numFmtId="10" fontId="42" fillId="6" borderId="1" applyNumberFormat="0" applyBorder="0" applyAlignment="0" applyProtection="0"/>
    <xf numFmtId="0" fontId="40" fillId="7"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40" fillId="7"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2" fillId="6" borderId="1" applyNumberFormat="0" applyBorder="0" applyAlignment="0" applyProtection="0"/>
    <xf numFmtId="0" fontId="40" fillId="30" borderId="0" applyNumberFormat="0" applyBorder="0" applyAlignment="0" applyProtection="0">
      <alignment vertical="center"/>
    </xf>
    <xf numFmtId="1" fontId="35" fillId="0" borderId="1">
      <alignment vertical="center"/>
      <protection locked="0"/>
    </xf>
    <xf numFmtId="0" fontId="40" fillId="30" borderId="0" applyNumberFormat="0" applyBorder="0" applyAlignment="0" applyProtection="0">
      <alignment vertical="center"/>
    </xf>
    <xf numFmtId="0" fontId="51" fillId="15" borderId="10" applyNumberFormat="0" applyAlignment="0" applyProtection="0">
      <alignment vertical="center"/>
    </xf>
    <xf numFmtId="1" fontId="35" fillId="0" borderId="1">
      <alignment vertical="center"/>
      <protection locked="0"/>
    </xf>
    <xf numFmtId="0" fontId="40" fillId="30" borderId="0" applyNumberFormat="0" applyBorder="0" applyAlignment="0" applyProtection="0">
      <alignment vertical="center"/>
    </xf>
    <xf numFmtId="0" fontId="51" fillId="15" borderId="10" applyNumberFormat="0" applyAlignment="0" applyProtection="0">
      <alignment vertical="center"/>
    </xf>
    <xf numFmtId="1" fontId="35" fillId="0" borderId="1">
      <alignment vertical="center"/>
      <protection locked="0"/>
    </xf>
    <xf numFmtId="0" fontId="40" fillId="30" borderId="0" applyNumberFormat="0" applyBorder="0" applyAlignment="0" applyProtection="0">
      <alignment vertical="center"/>
    </xf>
    <xf numFmtId="0" fontId="42" fillId="6" borderId="1" applyNumberFormat="0" applyBorder="0" applyAlignment="0" applyProtection="0"/>
    <xf numFmtId="0" fontId="40" fillId="30" borderId="0" applyNumberFormat="0" applyBorder="0" applyAlignment="0" applyProtection="0">
      <alignment vertical="center"/>
    </xf>
    <xf numFmtId="0" fontId="46" fillId="38"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6" fillId="38" borderId="0" applyNumberFormat="0" applyBorder="0" applyAlignment="0" applyProtection="0">
      <alignment vertical="center"/>
    </xf>
    <xf numFmtId="0" fontId="40" fillId="30" borderId="0" applyNumberFormat="0" applyBorder="0" applyAlignment="0" applyProtection="0">
      <alignment vertical="center"/>
    </xf>
    <xf numFmtId="0" fontId="46" fillId="25" borderId="0" applyNumberFormat="0" applyBorder="0" applyAlignment="0" applyProtection="0">
      <alignment vertical="center"/>
    </xf>
    <xf numFmtId="0" fontId="40" fillId="30" borderId="0" applyNumberFormat="0" applyBorder="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40" fillId="30" borderId="0" applyNumberFormat="0" applyBorder="0" applyAlignment="0" applyProtection="0">
      <alignment vertical="center"/>
    </xf>
    <xf numFmtId="0" fontId="46" fillId="38"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10" fontId="42" fillId="6" borderId="1" applyNumberFormat="0" applyBorder="0" applyAlignment="0" applyProtection="0"/>
    <xf numFmtId="0" fontId="40" fillId="30" borderId="0" applyNumberFormat="0" applyBorder="0" applyAlignment="0" applyProtection="0">
      <alignment vertical="center"/>
    </xf>
    <xf numFmtId="0" fontId="46" fillId="24" borderId="0" applyNumberFormat="0" applyBorder="0" applyAlignment="0" applyProtection="0">
      <alignment vertical="center"/>
    </xf>
    <xf numFmtId="176" fontId="35" fillId="0" borderId="1">
      <alignment vertical="center"/>
      <protection locked="0"/>
    </xf>
    <xf numFmtId="0" fontId="49" fillId="26" borderId="0" applyNumberFormat="0" applyBorder="0" applyAlignment="0" applyProtection="0"/>
    <xf numFmtId="0" fontId="0" fillId="6" borderId="12" applyNumberFormat="0" applyFont="0" applyAlignment="0" applyProtection="0">
      <alignment vertical="center"/>
    </xf>
    <xf numFmtId="0" fontId="51" fillId="15" borderId="10" applyNumberFormat="0" applyAlignment="0" applyProtection="0">
      <alignment vertical="center"/>
    </xf>
    <xf numFmtId="0" fontId="40" fillId="30" borderId="0" applyNumberFormat="0" applyBorder="0" applyAlignment="0" applyProtection="0">
      <alignment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0" fillId="6" borderId="12" applyNumberFormat="0" applyFont="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6" fillId="24" borderId="0" applyNumberFormat="0" applyBorder="0" applyAlignment="0" applyProtection="0">
      <alignment vertical="center"/>
    </xf>
    <xf numFmtId="176" fontId="35" fillId="0" borderId="1">
      <alignment vertical="center"/>
      <protection locked="0"/>
    </xf>
    <xf numFmtId="0" fontId="63" fillId="7" borderId="0" applyNumberFormat="0" applyBorder="0" applyAlignment="0" applyProtection="0"/>
    <xf numFmtId="0" fontId="40" fillId="30" borderId="0" applyNumberFormat="0" applyBorder="0" applyAlignment="0" applyProtection="0">
      <alignment vertical="center"/>
    </xf>
    <xf numFmtId="41" fontId="0" fillId="0" borderId="0" applyFont="0" applyFill="0" applyBorder="0" applyAlignment="0" applyProtection="0"/>
    <xf numFmtId="0" fontId="63" fillId="42" borderId="0" applyNumberFormat="0" applyBorder="0" applyAlignment="0" applyProtection="0"/>
    <xf numFmtId="0" fontId="46" fillId="25" borderId="0" applyNumberFormat="0" applyBorder="0" applyAlignment="0" applyProtection="0">
      <alignment vertical="center"/>
    </xf>
    <xf numFmtId="0" fontId="54" fillId="13" borderId="10" applyNumberFormat="0" applyAlignment="0" applyProtection="0">
      <alignment vertical="center"/>
    </xf>
    <xf numFmtId="41" fontId="0" fillId="0" borderId="0" applyFont="0" applyFill="0" applyBorder="0" applyAlignment="0" applyProtection="0"/>
    <xf numFmtId="0" fontId="46" fillId="25" borderId="0" applyNumberFormat="0" applyBorder="0" applyAlignment="0" applyProtection="0">
      <alignment vertical="center"/>
    </xf>
    <xf numFmtId="0" fontId="46" fillId="10" borderId="0" applyNumberFormat="0" applyBorder="0" applyAlignment="0" applyProtection="0">
      <alignment vertical="center"/>
    </xf>
    <xf numFmtId="0" fontId="49" fillId="26" borderId="0" applyNumberFormat="0" applyBorder="0" applyAlignment="0" applyProtection="0"/>
    <xf numFmtId="0" fontId="54" fillId="13" borderId="10" applyNumberFormat="0" applyAlignment="0" applyProtection="0">
      <alignment vertical="center"/>
    </xf>
    <xf numFmtId="1" fontId="35" fillId="0" borderId="1">
      <alignment vertical="center"/>
      <protection locked="0"/>
    </xf>
    <xf numFmtId="41" fontId="0" fillId="0" borderId="0" applyFont="0" applyFill="0" applyBorder="0" applyAlignment="0" applyProtection="0"/>
    <xf numFmtId="0" fontId="46" fillId="10" borderId="0" applyNumberFormat="0" applyBorder="0" applyAlignment="0" applyProtection="0">
      <alignment vertical="center"/>
    </xf>
    <xf numFmtId="0" fontId="46" fillId="8" borderId="0" applyNumberFormat="0" applyBorder="0" applyAlignment="0" applyProtection="0">
      <alignment vertical="center"/>
    </xf>
    <xf numFmtId="0" fontId="0" fillId="6" borderId="12" applyNumberFormat="0" applyFont="0" applyAlignment="0" applyProtection="0">
      <alignment vertical="center"/>
    </xf>
    <xf numFmtId="1" fontId="35"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46" fillId="8" borderId="0" applyNumberFormat="0" applyBorder="0" applyAlignment="0" applyProtection="0">
      <alignment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14" fontId="88" fillId="0" borderId="0">
      <alignment horizontal="center" wrapText="1"/>
      <protection locked="0"/>
    </xf>
    <xf numFmtId="1" fontId="35" fillId="0" borderId="1">
      <alignment vertical="center"/>
      <protection locked="0"/>
    </xf>
    <xf numFmtId="41" fontId="0" fillId="0" borderId="0" applyFont="0" applyFill="0" applyBorder="0" applyAlignment="0" applyProtection="0"/>
    <xf numFmtId="0" fontId="46" fillId="38" borderId="0" applyNumberFormat="0" applyBorder="0" applyAlignment="0" applyProtection="0">
      <alignment vertical="center"/>
    </xf>
    <xf numFmtId="0" fontId="46" fillId="12" borderId="0" applyNumberFormat="0" applyBorder="0" applyAlignment="0" applyProtection="0">
      <alignment vertical="center"/>
    </xf>
    <xf numFmtId="1" fontId="3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6" fillId="12" borderId="0" applyNumberFormat="0" applyBorder="0" applyAlignment="0" applyProtection="0">
      <alignment vertical="center"/>
    </xf>
    <xf numFmtId="0" fontId="24" fillId="0" borderId="0" applyNumberFormat="0" applyFill="0" applyBorder="0" applyAlignment="0" applyProtection="0">
      <alignment vertical="center"/>
    </xf>
    <xf numFmtId="1" fontId="3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6" fillId="12" borderId="0" applyNumberFormat="0" applyBorder="0" applyAlignment="0" applyProtection="0">
      <alignment vertical="center"/>
    </xf>
    <xf numFmtId="0" fontId="46" fillId="28" borderId="0" applyNumberFormat="0" applyBorder="0" applyAlignment="0" applyProtection="0">
      <alignment vertical="center"/>
    </xf>
    <xf numFmtId="0" fontId="68"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46" fillId="28" borderId="0" applyNumberFormat="0" applyBorder="0" applyAlignment="0" applyProtection="0">
      <alignment vertical="center"/>
    </xf>
    <xf numFmtId="41" fontId="0" fillId="0" borderId="0" applyFont="0" applyFill="0" applyBorder="0" applyAlignment="0" applyProtection="0"/>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46" fillId="28" borderId="0" applyNumberFormat="0" applyBorder="0" applyAlignment="0" applyProtection="0">
      <alignment vertical="center"/>
    </xf>
    <xf numFmtId="0" fontId="35" fillId="0" borderId="1">
      <alignment horizontal="distributed" vertical="center" wrapText="1"/>
    </xf>
    <xf numFmtId="0" fontId="46" fillId="25" borderId="0" applyNumberFormat="0" applyBorder="0" applyAlignment="0" applyProtection="0">
      <alignment vertical="center"/>
    </xf>
    <xf numFmtId="0" fontId="60" fillId="0" borderId="11" applyProtection="0"/>
    <xf numFmtId="0" fontId="42" fillId="6" borderId="1" applyNumberFormat="0" applyBorder="0" applyAlignment="0" applyProtection="0"/>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38" borderId="0" applyNumberFormat="0" applyBorder="0" applyAlignment="0" applyProtection="0">
      <alignment vertical="center"/>
    </xf>
    <xf numFmtId="0" fontId="105" fillId="20" borderId="0" applyNumberFormat="0" applyBorder="0" applyAlignment="0" applyProtection="0"/>
    <xf numFmtId="0" fontId="49" fillId="19" borderId="0" applyNumberFormat="0" applyBorder="0" applyAlignment="0" applyProtection="0">
      <alignment vertical="center"/>
    </xf>
    <xf numFmtId="0" fontId="46" fillId="25" borderId="0" applyNumberFormat="0" applyBorder="0" applyAlignment="0" applyProtection="0">
      <alignment vertical="center"/>
    </xf>
    <xf numFmtId="0" fontId="48" fillId="13" borderId="9" applyNumberFormat="0" applyAlignment="0" applyProtection="0">
      <alignment vertical="center"/>
    </xf>
    <xf numFmtId="0" fontId="112" fillId="0" borderId="0" applyNumberFormat="0" applyFill="0" applyBorder="0" applyAlignment="0" applyProtection="0">
      <alignment vertical="top"/>
    </xf>
    <xf numFmtId="0" fontId="46" fillId="25" borderId="0" applyNumberFormat="0" applyBorder="0" applyAlignment="0" applyProtection="0">
      <alignment vertical="center"/>
    </xf>
    <xf numFmtId="0" fontId="51" fillId="15" borderId="10" applyNumberFormat="0" applyAlignment="0" applyProtection="0">
      <alignment vertical="center"/>
    </xf>
    <xf numFmtId="195" fontId="112" fillId="0" borderId="0" applyFill="0" applyBorder="0" applyAlignment="0">
      <alignment vertical="center"/>
    </xf>
    <xf numFmtId="0" fontId="48" fillId="13" borderId="9" applyNumberFormat="0" applyAlignment="0" applyProtection="0">
      <alignment vertical="center"/>
    </xf>
    <xf numFmtId="0" fontId="46" fillId="25" borderId="0" applyNumberFormat="0" applyBorder="0" applyAlignment="0" applyProtection="0">
      <alignment vertical="center"/>
    </xf>
    <xf numFmtId="0" fontId="35" fillId="0" borderId="1">
      <alignment horizontal="distributed" vertical="center" wrapText="1"/>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60" fillId="0" borderId="11" applyProtection="0"/>
    <xf numFmtId="43" fontId="0" fillId="0" borderId="0" applyFont="0" applyFill="0" applyBorder="0" applyAlignment="0" applyProtection="0"/>
    <xf numFmtId="0" fontId="42" fillId="6" borderId="1" applyNumberFormat="0" applyBorder="0" applyAlignment="0" applyProtection="0"/>
    <xf numFmtId="0" fontId="0" fillId="0" borderId="0"/>
    <xf numFmtId="0" fontId="1" fillId="0" borderId="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10" fontId="42" fillId="6" borderId="1" applyNumberFormat="0" applyBorder="0" applyAlignment="0" applyProtection="0"/>
    <xf numFmtId="43" fontId="0" fillId="0" borderId="0" applyFont="0" applyFill="0" applyBorder="0" applyAlignment="0" applyProtection="0"/>
    <xf numFmtId="0" fontId="0" fillId="0" borderId="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8" fillId="13" borderId="9" applyNumberFormat="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35" fillId="0" borderId="1">
      <alignment horizontal="distributed" vertical="center" wrapText="1"/>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43" fontId="0" fillId="0" borderId="0" applyFont="0" applyFill="0" applyBorder="0" applyAlignment="0" applyProtection="0"/>
    <xf numFmtId="0" fontId="42" fillId="6" borderId="1" applyNumberFormat="0" applyBorder="0" applyAlignment="0" applyProtection="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43" fontId="0" fillId="0" borderId="0" applyFont="0" applyFill="0" applyBorder="0" applyAlignment="0" applyProtection="0"/>
    <xf numFmtId="0" fontId="42" fillId="6" borderId="1" applyNumberFormat="0" applyBorder="0" applyAlignment="0" applyProtection="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35" fillId="0" borderId="1">
      <alignment horizontal="distributed" vertical="center" wrapText="1"/>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3" fontId="0" fillId="0" borderId="0" applyFont="0" applyFill="0" applyBorder="0" applyAlignment="0" applyProtection="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3" fontId="0" fillId="0" borderId="0" applyFont="0" applyFill="0" applyBorder="0" applyAlignment="0" applyProtection="0"/>
    <xf numFmtId="0" fontId="70" fillId="0" borderId="15" applyNumberFormat="0" applyFill="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3" fontId="0" fillId="0" borderId="0" applyFont="0" applyFill="0" applyBorder="0" applyAlignment="0" applyProtection="0"/>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24" fillId="0" borderId="0" applyNumberFormat="0" applyFill="0" applyBorder="0" applyProtection="0">
      <alignment horizontal="left" vertical="center"/>
    </xf>
    <xf numFmtId="0" fontId="46" fillId="25" borderId="0" applyNumberFormat="0" applyBorder="0" applyAlignment="0" applyProtection="0">
      <alignment vertical="center"/>
    </xf>
    <xf numFmtId="0" fontId="46" fillId="10" borderId="0" applyNumberFormat="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0" fontId="46" fillId="10" borderId="0" applyNumberFormat="0" applyBorder="0" applyAlignment="0" applyProtection="0">
      <alignment vertical="center"/>
    </xf>
    <xf numFmtId="0" fontId="46" fillId="28" borderId="0" applyNumberFormat="0" applyBorder="0" applyAlignment="0" applyProtection="0">
      <alignment vertical="center"/>
    </xf>
    <xf numFmtId="0" fontId="46" fillId="10" borderId="0" applyNumberFormat="0" applyBorder="0" applyAlignment="0" applyProtection="0">
      <alignment vertical="center"/>
    </xf>
    <xf numFmtId="0" fontId="46" fillId="12" borderId="0" applyNumberFormat="0" applyBorder="0" applyAlignment="0" applyProtection="0">
      <alignment vertical="center"/>
    </xf>
    <xf numFmtId="0" fontId="46" fillId="10" borderId="0" applyNumberFormat="0" applyBorder="0" applyAlignment="0" applyProtection="0">
      <alignment vertical="center"/>
    </xf>
    <xf numFmtId="0" fontId="48" fillId="13" borderId="9" applyNumberFormat="0" applyAlignment="0" applyProtection="0">
      <alignment vertical="center"/>
    </xf>
    <xf numFmtId="0" fontId="46" fillId="10" borderId="0" applyNumberFormat="0" applyBorder="0" applyAlignment="0" applyProtection="0">
      <alignment vertical="center"/>
    </xf>
    <xf numFmtId="0" fontId="48" fillId="13" borderId="9" applyNumberFormat="0" applyAlignment="0" applyProtection="0">
      <alignment vertical="center"/>
    </xf>
    <xf numFmtId="0" fontId="46" fillId="10" borderId="0" applyNumberFormat="0" applyBorder="0" applyAlignment="0" applyProtection="0">
      <alignment vertical="center"/>
    </xf>
    <xf numFmtId="0" fontId="42" fillId="6" borderId="1" applyNumberFormat="0" applyBorder="0" applyAlignment="0" applyProtection="0"/>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70" fillId="0" borderId="15" applyNumberFormat="0" applyFill="0" applyAlignment="0" applyProtection="0">
      <alignment vertical="center"/>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46" fillId="10" borderId="0" applyNumberFormat="0" applyBorder="0" applyAlignment="0" applyProtection="0">
      <alignment vertical="center"/>
    </xf>
    <xf numFmtId="3" fontId="47" fillId="0" borderId="0" applyFont="0" applyFill="0" applyBorder="0" applyAlignment="0" applyProtection="0">
      <alignment vertical="center"/>
    </xf>
    <xf numFmtId="0" fontId="46" fillId="38" borderId="0" applyNumberFormat="0" applyBorder="0" applyAlignment="0" applyProtection="0">
      <alignment vertical="center"/>
    </xf>
    <xf numFmtId="0" fontId="24" fillId="0" borderId="0" applyNumberForma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42" fillId="6" borderId="1" applyNumberFormat="0" applyBorder="0" applyAlignment="0" applyProtection="0"/>
    <xf numFmtId="184" fontId="0" fillId="0" borderId="0" applyFont="0" applyFill="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184" fontId="0" fillId="0" borderId="0" applyFont="0" applyFill="0" applyBorder="0" applyAlignment="0" applyProtection="0"/>
    <xf numFmtId="0" fontId="46" fillId="8" borderId="0" applyNumberFormat="0" applyBorder="0" applyAlignment="0" applyProtection="0">
      <alignment vertical="center"/>
    </xf>
    <xf numFmtId="184" fontId="0" fillId="0" borderId="0" applyFont="0" applyFill="0" applyBorder="0" applyAlignment="0" applyProtection="0"/>
    <xf numFmtId="0" fontId="46" fillId="28" borderId="0" applyNumberFormat="0" applyBorder="0" applyAlignment="0" applyProtection="0">
      <alignment vertical="center"/>
    </xf>
    <xf numFmtId="0" fontId="46" fillId="8" borderId="0" applyNumberFormat="0" applyBorder="0" applyAlignment="0" applyProtection="0">
      <alignment vertical="center"/>
    </xf>
    <xf numFmtId="184" fontId="0" fillId="0" borderId="0" applyFont="0" applyFill="0" applyBorder="0" applyAlignment="0" applyProtection="0"/>
    <xf numFmtId="187" fontId="10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42" fillId="6" borderId="1" applyNumberFormat="0" applyBorder="0" applyAlignment="0" applyProtection="0"/>
    <xf numFmtId="184" fontId="0" fillId="0" borderId="0" applyFont="0" applyFill="0" applyBorder="0" applyAlignment="0" applyProtection="0"/>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184" fontId="0" fillId="0" borderId="0" applyFont="0" applyFill="0" applyBorder="0" applyAlignment="0" applyProtection="0"/>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6" fillId="8" borderId="0" applyNumberFormat="0" applyBorder="0" applyAlignment="0" applyProtection="0">
      <alignment vertical="center"/>
    </xf>
    <xf numFmtId="184" fontId="0" fillId="0" borderId="0" applyFont="0" applyFill="0" applyBorder="0" applyAlignment="0" applyProtection="0"/>
    <xf numFmtId="0" fontId="41" fillId="0" borderId="6" applyNumberFormat="0" applyFill="0" applyAlignment="0" applyProtection="0">
      <alignment vertical="center"/>
    </xf>
    <xf numFmtId="0" fontId="46" fillId="8" borderId="0" applyNumberFormat="0" applyBorder="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2" fillId="6" borderId="1" applyNumberFormat="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42" fillId="6" borderId="1" applyNumberFormat="0" applyBorder="0" applyAlignment="0" applyProtection="0"/>
    <xf numFmtId="0" fontId="46" fillId="8" borderId="0" applyNumberFormat="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2" fillId="6" borderId="1" applyNumberFormat="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46" fillId="8" borderId="0" applyNumberFormat="0" applyBorder="0" applyAlignment="0" applyProtection="0">
      <alignment vertical="center"/>
    </xf>
    <xf numFmtId="0" fontId="42" fillId="6" borderId="1" applyNumberFormat="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184" fontId="0" fillId="0" borderId="0" applyFont="0" applyFill="0" applyBorder="0" applyAlignment="0" applyProtection="0"/>
    <xf numFmtId="0" fontId="46" fillId="8" borderId="0" applyNumberFormat="0" applyBorder="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2" fillId="6" borderId="1" applyNumberFormat="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0" fontId="70" fillId="0" borderId="15" applyNumberFormat="0" applyFill="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0" fontId="49" fillId="26" borderId="0" applyNumberFormat="0" applyBorder="0" applyAlignment="0" applyProtection="0"/>
    <xf numFmtId="184" fontId="0" fillId="0" borderId="0" applyFont="0" applyFill="0" applyBorder="0" applyAlignment="0" applyProtection="0"/>
    <xf numFmtId="0" fontId="46" fillId="8" borderId="0" applyNumberFormat="0" applyBorder="0" applyAlignment="0" applyProtection="0">
      <alignment vertical="center"/>
    </xf>
    <xf numFmtId="0" fontId="49" fillId="26" borderId="0" applyNumberFormat="0" applyBorder="0" applyAlignment="0" applyProtection="0"/>
    <xf numFmtId="0" fontId="46" fillId="8" borderId="0" applyNumberFormat="0" applyBorder="0" applyAlignment="0" applyProtection="0">
      <alignment vertical="center"/>
    </xf>
    <xf numFmtId="0" fontId="49" fillId="26" borderId="0" applyNumberFormat="0" applyBorder="0" applyAlignment="0" applyProtection="0"/>
    <xf numFmtId="0" fontId="42" fillId="6" borderId="1" applyNumberFormat="0" applyBorder="0" applyAlignment="0" applyProtection="0"/>
    <xf numFmtId="0" fontId="46" fillId="8" borderId="0" applyNumberFormat="0" applyBorder="0" applyAlignment="0" applyProtection="0">
      <alignment vertical="center"/>
    </xf>
    <xf numFmtId="0" fontId="47" fillId="0" borderId="0" applyNumberFormat="0" applyFont="0" applyFill="0" applyBorder="0" applyAlignment="0" applyProtection="0">
      <alignment horizontal="left"/>
    </xf>
    <xf numFmtId="184" fontId="0" fillId="0" borderId="0" applyFont="0" applyFill="0" applyBorder="0" applyAlignment="0" applyProtection="0"/>
    <xf numFmtId="0" fontId="109" fillId="0" borderId="21" applyNumberFormat="0" applyFill="0" applyProtection="0">
      <alignment horizontal="center" vertical="center"/>
    </xf>
    <xf numFmtId="0" fontId="46" fillId="8" borderId="0" applyNumberFormat="0" applyBorder="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184" fontId="0" fillId="0" borderId="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72" fillId="0" borderId="17" applyNumberFormat="0" applyFill="0" applyAlignment="0" applyProtection="0">
      <alignment vertical="center"/>
    </xf>
    <xf numFmtId="0" fontId="46" fillId="8" borderId="0" applyNumberFormat="0" applyBorder="0" applyAlignment="0" applyProtection="0">
      <alignment vertical="center"/>
    </xf>
    <xf numFmtId="0" fontId="42" fillId="6" borderId="1" applyNumberFormat="0" applyBorder="0" applyAlignment="0" applyProtection="0"/>
    <xf numFmtId="0" fontId="46" fillId="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75" fillId="42" borderId="20" applyNumberFormat="0" applyAlignment="0" applyProtection="0">
      <alignment vertical="center"/>
    </xf>
    <xf numFmtId="0" fontId="42" fillId="6" borderId="1" applyNumberFormat="0" applyBorder="0" applyAlignment="0" applyProtection="0"/>
    <xf numFmtId="0" fontId="48" fillId="13" borderId="9" applyNumberFormat="0" applyAlignment="0" applyProtection="0">
      <alignment vertical="center"/>
    </xf>
    <xf numFmtId="0" fontId="1" fillId="0" borderId="0">
      <alignment vertical="center"/>
    </xf>
    <xf numFmtId="0" fontId="1" fillId="0" borderId="0">
      <alignment vertical="center"/>
    </xf>
    <xf numFmtId="0" fontId="46" fillId="38" borderId="0" applyNumberFormat="0" applyBorder="0" applyAlignment="0" applyProtection="0">
      <alignment vertical="center"/>
    </xf>
    <xf numFmtId="4" fontId="0" fillId="0" borderId="0" applyFont="0" applyFill="0" applyBorder="0" applyAlignment="0" applyProtection="0"/>
    <xf numFmtId="0" fontId="48" fillId="13" borderId="9" applyNumberFormat="0" applyAlignment="0" applyProtection="0">
      <alignment vertical="center"/>
    </xf>
    <xf numFmtId="0" fontId="97" fillId="0" borderId="0">
      <alignment vertical="center"/>
    </xf>
    <xf numFmtId="0" fontId="0" fillId="0" borderId="0">
      <alignment vertical="center"/>
    </xf>
    <xf numFmtId="0" fontId="46" fillId="38" borderId="0" applyNumberFormat="0" applyBorder="0" applyAlignment="0" applyProtection="0">
      <alignment vertical="center"/>
    </xf>
    <xf numFmtId="4" fontId="0" fillId="0" borderId="0" applyFont="0" applyFill="0" applyBorder="0" applyAlignment="0" applyProtection="0"/>
    <xf numFmtId="0" fontId="0" fillId="6" borderId="12" applyNumberFormat="0" applyFont="0" applyAlignment="0" applyProtection="0">
      <alignment vertical="center"/>
    </xf>
    <xf numFmtId="0" fontId="51" fillId="15" borderId="10" applyNumberFormat="0" applyAlignment="0" applyProtection="0">
      <alignment vertical="center"/>
    </xf>
    <xf numFmtId="0" fontId="1" fillId="0" borderId="0">
      <alignment vertical="center"/>
    </xf>
    <xf numFmtId="0" fontId="0" fillId="0" borderId="0"/>
    <xf numFmtId="0" fontId="46" fillId="38" borderId="0" applyNumberFormat="0" applyBorder="0" applyAlignment="0" applyProtection="0">
      <alignment vertical="center"/>
    </xf>
    <xf numFmtId="4" fontId="47" fillId="0" borderId="0" applyFont="0" applyFill="0" applyBorder="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65" fillId="0" borderId="0"/>
    <xf numFmtId="0" fontId="1" fillId="0" borderId="0">
      <alignment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0" fontId="65" fillId="0" borderId="0"/>
    <xf numFmtId="0" fontId="114" fillId="0" borderId="0"/>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48" fillId="13" borderId="9" applyNumberFormat="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35" fillId="0" borderId="1">
      <alignment horizontal="distributed" vertical="center" wrapText="1"/>
    </xf>
    <xf numFmtId="0" fontId="46" fillId="38" borderId="0" applyNumberFormat="0" applyBorder="0" applyAlignment="0" applyProtection="0">
      <alignment vertical="center"/>
    </xf>
    <xf numFmtId="0" fontId="35" fillId="0" borderId="1">
      <alignment horizontal="distributed" vertical="center" wrapText="1"/>
    </xf>
    <xf numFmtId="0" fontId="42" fillId="6" borderId="1" applyNumberFormat="0" applyBorder="0" applyAlignment="0" applyProtection="0"/>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70" fillId="0" borderId="15" applyNumberFormat="0" applyFill="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54" fillId="13" borderId="10" applyNumberFormat="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54" fillId="13" borderId="10" applyNumberFormat="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72" fillId="0" borderId="17" applyNumberFormat="0" applyFill="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0" fontId="69" fillId="0" borderId="14" applyNumberFormat="0" applyFill="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0" fillId="6" borderId="12" applyNumberFormat="0" applyFont="0" applyAlignment="0" applyProtection="0">
      <alignment vertical="center"/>
    </xf>
    <xf numFmtId="0" fontId="70" fillId="0" borderId="15" applyNumberFormat="0" applyFill="0" applyAlignment="0" applyProtection="0">
      <alignment vertical="center"/>
    </xf>
    <xf numFmtId="0" fontId="0" fillId="0" borderId="0" applyNumberFormat="0" applyFont="0" applyFill="0" applyBorder="0" applyProtection="0">
      <alignment horizontal="center" vertical="center"/>
    </xf>
    <xf numFmtId="0" fontId="46" fillId="38" borderId="0" applyNumberFormat="0" applyBorder="0" applyAlignment="0" applyProtection="0">
      <alignment vertical="center"/>
    </xf>
    <xf numFmtId="0" fontId="49" fillId="19"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3" fontId="0"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0" fontId="46" fillId="12" borderId="0" applyNumberFormat="0" applyBorder="0" applyAlignment="0" applyProtection="0">
      <alignment vertical="center"/>
    </xf>
    <xf numFmtId="0" fontId="51" fillId="15" borderId="10" applyNumberFormat="0" applyAlignment="0" applyProtection="0">
      <alignment vertical="center"/>
    </xf>
    <xf numFmtId="15" fontId="47" fillId="0" borderId="0" applyFont="0" applyFill="0" applyBorder="0" applyAlignment="0" applyProtection="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3" fontId="0" fillId="0" borderId="0" applyFont="0" applyFill="0" applyBorder="0" applyAlignment="0" applyProtection="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3" fontId="0" fillId="0" borderId="0" applyFont="0" applyFill="0" applyBorder="0" applyAlignment="0" applyProtection="0"/>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38" fontId="47" fillId="0" borderId="0" applyFont="0" applyFill="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3" fontId="47" fillId="0" borderId="0" applyFont="0" applyFill="0" applyBorder="0" applyAlignment="0" applyProtection="0">
      <alignment vertical="center"/>
    </xf>
    <xf numFmtId="0" fontId="51" fillId="15" borderId="10" applyNumberFormat="0" applyAlignment="0" applyProtection="0">
      <alignment vertical="center"/>
    </xf>
    <xf numFmtId="0" fontId="49" fillId="19"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46" fillId="12" borderId="0" applyNumberFormat="0" applyBorder="0" applyAlignment="0" applyProtection="0">
      <alignment vertical="center"/>
    </xf>
    <xf numFmtId="3" fontId="47" fillId="0" borderId="0" applyFont="0" applyFill="0" applyBorder="0" applyAlignment="0" applyProtection="0">
      <alignment vertical="center"/>
    </xf>
    <xf numFmtId="0" fontId="46"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46" fillId="12" borderId="0" applyNumberFormat="0" applyBorder="0" applyAlignment="0" applyProtection="0">
      <alignment vertical="center"/>
    </xf>
    <xf numFmtId="0" fontId="35" fillId="0" borderId="1">
      <alignment horizontal="distributed" vertical="center" wrapText="1"/>
    </xf>
    <xf numFmtId="0" fontId="46" fillId="12" borderId="0" applyNumberFormat="0" applyBorder="0" applyAlignment="0" applyProtection="0">
      <alignment vertical="center"/>
    </xf>
    <xf numFmtId="0" fontId="35" fillId="0" borderId="1">
      <alignment horizontal="distributed" vertical="center" wrapText="1"/>
    </xf>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9" fillId="13" borderId="0" applyNumberFormat="0" applyBorder="0" applyAlignment="0" applyProtection="0"/>
    <xf numFmtId="0" fontId="46" fillId="12" borderId="0" applyNumberFormat="0" applyBorder="0" applyAlignment="0" applyProtection="0">
      <alignment vertical="center"/>
    </xf>
    <xf numFmtId="0" fontId="49" fillId="13" borderId="0" applyNumberFormat="0" applyBorder="0" applyAlignment="0" applyProtection="0"/>
    <xf numFmtId="0" fontId="46" fillId="12" borderId="0" applyNumberFormat="0" applyBorder="0" applyAlignment="0" applyProtection="0">
      <alignment vertical="center"/>
    </xf>
    <xf numFmtId="0" fontId="49" fillId="13" borderId="0" applyNumberFormat="0" applyBorder="0" applyAlignment="0" applyProtection="0"/>
    <xf numFmtId="0" fontId="46" fillId="12" borderId="0" applyNumberFormat="0" applyBorder="0" applyAlignment="0" applyProtection="0">
      <alignment vertical="center"/>
    </xf>
    <xf numFmtId="0" fontId="49" fillId="13" borderId="0" applyNumberFormat="0" applyBorder="0" applyAlignment="0" applyProtection="0"/>
    <xf numFmtId="0" fontId="46" fillId="12" borderId="0" applyNumberFormat="0" applyBorder="0" applyAlignment="0" applyProtection="0">
      <alignment vertical="center"/>
    </xf>
    <xf numFmtId="0" fontId="91" fillId="0" borderId="0" applyProtection="0">
      <alignment vertical="center"/>
    </xf>
    <xf numFmtId="0" fontId="49" fillId="13" borderId="0" applyNumberFormat="0" applyBorder="0" applyAlignment="0" applyProtection="0"/>
    <xf numFmtId="0" fontId="42" fillId="6" borderId="1" applyNumberFormat="0" applyBorder="0" applyAlignment="0" applyProtection="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0" fillId="0" borderId="0" applyFill="0" applyBorder="0">
      <alignment vertical="center"/>
    </xf>
    <xf numFmtId="0" fontId="77" fillId="0" borderId="0" applyProtection="0">
      <alignment vertical="center"/>
    </xf>
    <xf numFmtId="0" fontId="46" fillId="12" borderId="0" applyNumberFormat="0" applyBorder="0" applyAlignment="0" applyProtection="0">
      <alignment vertical="center"/>
    </xf>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7" fillId="11" borderId="0" applyNumberFormat="0" applyFont="0" applyBorder="0" applyAlignment="0" applyProtection="0"/>
    <xf numFmtId="0" fontId="46"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7" fillId="11" borderId="0" applyNumberFormat="0" applyFont="0" applyBorder="0" applyAlignment="0" applyProtection="0"/>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176" fontId="35" fillId="0" borderId="1">
      <alignment vertical="center"/>
      <protection locked="0"/>
    </xf>
    <xf numFmtId="0" fontId="42" fillId="6" borderId="1" applyNumberFormat="0" applyBorder="0" applyAlignment="0" applyProtection="0"/>
    <xf numFmtId="41" fontId="0" fillId="0" borderId="0" applyFont="0" applyFill="0" applyBorder="0" applyAlignment="0" applyProtection="0"/>
    <xf numFmtId="0" fontId="63" fillId="42" borderId="0" applyNumberFormat="0" applyBorder="0" applyAlignment="0" applyProtection="0"/>
    <xf numFmtId="192" fontId="65" fillId="0" borderId="21" applyFill="0" applyProtection="0">
      <alignment horizontal="right"/>
    </xf>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6" fontId="35" fillId="0" borderId="1">
      <alignment vertical="center"/>
      <protection locked="0"/>
    </xf>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6" fontId="35" fillId="0" borderId="1">
      <alignment vertical="center"/>
      <protection locked="0"/>
    </xf>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6" fontId="35" fillId="0" borderId="1">
      <alignment vertical="center"/>
      <protection locked="0"/>
    </xf>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6" fontId="35" fillId="0" borderId="1">
      <alignment vertical="center"/>
      <protection locked="0"/>
    </xf>
    <xf numFmtId="0" fontId="46"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176" fontId="35" fillId="0" borderId="1">
      <alignment vertical="center"/>
      <protection locked="0"/>
    </xf>
    <xf numFmtId="0" fontId="42" fillId="6" borderId="1" applyNumberFormat="0" applyBorder="0" applyAlignment="0" applyProtection="0"/>
    <xf numFmtId="0" fontId="46" fillId="28" borderId="0" applyNumberFormat="0" applyBorder="0" applyAlignment="0" applyProtection="0">
      <alignment vertical="center"/>
    </xf>
    <xf numFmtId="176" fontId="35" fillId="0" borderId="1">
      <alignment vertical="center"/>
      <protection locked="0"/>
    </xf>
    <xf numFmtId="0" fontId="42" fillId="6" borderId="1" applyNumberFormat="0" applyBorder="0" applyAlignment="0" applyProtection="0"/>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43" fontId="0" fillId="0" borderId="0" applyFont="0" applyFill="0" applyBorder="0" applyAlignment="0" applyProtection="0"/>
    <xf numFmtId="176" fontId="35" fillId="0" borderId="1">
      <alignment vertical="center"/>
      <protection locked="0"/>
    </xf>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176" fontId="35" fillId="0" borderId="1">
      <alignment vertical="center"/>
      <protection locked="0"/>
    </xf>
    <xf numFmtId="0" fontId="46" fillId="28" borderId="0" applyNumberFormat="0" applyBorder="0" applyAlignment="0" applyProtection="0">
      <alignment vertical="center"/>
    </xf>
    <xf numFmtId="0" fontId="42" fillId="6" borderId="1" applyNumberFormat="0" applyBorder="0" applyAlignment="0" applyProtection="0"/>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43" fontId="0" fillId="0" borderId="0" applyFont="0" applyFill="0" applyBorder="0" applyAlignment="0" applyProtection="0"/>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10" fontId="42" fillId="6" borderId="1" applyNumberFormat="0" applyBorder="0" applyAlignment="0" applyProtection="0"/>
    <xf numFmtId="0" fontId="46" fillId="28" borderId="0" applyNumberFormat="0" applyBorder="0" applyAlignment="0" applyProtection="0">
      <alignment vertical="center"/>
    </xf>
    <xf numFmtId="0" fontId="49" fillId="48" borderId="0" applyNumberFormat="0" applyBorder="0" applyAlignment="0" applyProtection="0">
      <alignment vertical="center"/>
    </xf>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5" fillId="0" borderId="0" applyNumberFormat="0" applyFill="0" applyBorder="0" applyAlignment="0" applyProtection="0">
      <alignment vertical="center"/>
    </xf>
    <xf numFmtId="0" fontId="110" fillId="0" borderId="26" applyNumberFormat="0" applyFill="0" applyProtection="0">
      <alignment horizontal="center" vertical="center"/>
    </xf>
    <xf numFmtId="0" fontId="40" fillId="6" borderId="12" applyNumberFormat="0" applyFont="0" applyAlignment="0" applyProtection="0">
      <alignment vertical="center"/>
    </xf>
    <xf numFmtId="0" fontId="42" fillId="6" borderId="1" applyNumberFormat="0" applyBorder="0" applyAlignment="0" applyProtection="0"/>
    <xf numFmtId="0" fontId="46" fillId="34" borderId="0" applyNumberFormat="0" applyBorder="0" applyAlignment="0" applyProtection="0">
      <alignment vertical="center"/>
    </xf>
    <xf numFmtId="0" fontId="40" fillId="6" borderId="12" applyNumberFormat="0" applyFont="0" applyAlignment="0" applyProtection="0">
      <alignment vertical="center"/>
    </xf>
    <xf numFmtId="0" fontId="42" fillId="6" borderId="1" applyNumberFormat="0" applyBorder="0" applyAlignment="0" applyProtection="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2" fillId="6" borderId="1" applyNumberFormat="0" applyBorder="0" applyAlignment="0" applyProtection="0"/>
    <xf numFmtId="0" fontId="46" fillId="34" borderId="0" applyNumberFormat="0" applyBorder="0" applyAlignment="0" applyProtection="0">
      <alignment vertical="center"/>
    </xf>
    <xf numFmtId="0" fontId="42" fillId="6" borderId="1" applyNumberFormat="0" applyBorder="0" applyAlignment="0" applyProtection="0"/>
    <xf numFmtId="0" fontId="49" fillId="6" borderId="0" applyNumberFormat="0" applyBorder="0" applyAlignment="0" applyProtection="0"/>
    <xf numFmtId="10" fontId="0" fillId="0" borderId="0" applyFont="0" applyFill="0" applyBorder="0" applyAlignment="0" applyProtection="0"/>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2" fillId="6" borderId="1" applyNumberFormat="0" applyBorder="0" applyAlignment="0" applyProtection="0"/>
    <xf numFmtId="0" fontId="46" fillId="33" borderId="0" applyNumberFormat="0" applyBorder="0" applyAlignment="0" applyProtection="0">
      <alignment vertical="center"/>
    </xf>
    <xf numFmtId="10" fontId="0" fillId="0" borderId="0" applyFont="0" applyFill="0" applyBorder="0" applyAlignment="0" applyProtection="0"/>
    <xf numFmtId="0" fontId="0" fillId="0" borderId="0"/>
    <xf numFmtId="0" fontId="49" fillId="6" borderId="0" applyNumberFormat="0" applyBorder="0" applyAlignment="0" applyProtection="0"/>
    <xf numFmtId="0" fontId="49" fillId="19" borderId="0" applyNumberFormat="0" applyBorder="0" applyAlignment="0" applyProtection="0">
      <alignment vertical="center"/>
    </xf>
    <xf numFmtId="41" fontId="0" fillId="0" borderId="0" applyFont="0" applyFill="0" applyBorder="0" applyAlignment="0" applyProtection="0">
      <alignment vertical="center"/>
    </xf>
    <xf numFmtId="0" fontId="49" fillId="13" borderId="0" applyNumberFormat="0" applyBorder="0" applyAlignment="0" applyProtection="0"/>
    <xf numFmtId="41" fontId="0" fillId="0" borderId="0" applyFont="0" applyFill="0" applyBorder="0" applyAlignment="0" applyProtection="0">
      <alignment vertical="center"/>
    </xf>
    <xf numFmtId="0" fontId="49" fillId="13" borderId="0" applyNumberFormat="0" applyBorder="0" applyAlignment="0" applyProtection="0"/>
    <xf numFmtId="0" fontId="24" fillId="0" borderId="0" applyNumberFormat="0" applyFill="0" applyBorder="0" applyProtection="0">
      <alignment horizontal="left" vertical="center"/>
    </xf>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2" fillId="6" borderId="1" applyNumberFormat="0" applyBorder="0" applyAlignment="0" applyProtection="0"/>
    <xf numFmtId="0" fontId="46" fillId="24" borderId="0" applyNumberFormat="0" applyBorder="0" applyAlignment="0" applyProtection="0">
      <alignment vertical="center"/>
    </xf>
    <xf numFmtId="0" fontId="54" fillId="13" borderId="10" applyNumberFormat="0" applyAlignment="0" applyProtection="0">
      <alignment vertical="center"/>
    </xf>
    <xf numFmtId="0" fontId="60" fillId="0" borderId="0" applyProtection="0"/>
    <xf numFmtId="0" fontId="63" fillId="54" borderId="0" applyNumberFormat="0" applyBorder="0" applyAlignment="0" applyProtection="0"/>
    <xf numFmtId="0" fontId="0" fillId="6" borderId="12" applyNumberFormat="0" applyFont="0" applyAlignment="0" applyProtection="0">
      <alignment vertical="center"/>
    </xf>
    <xf numFmtId="0" fontId="46" fillId="17" borderId="0" applyNumberFormat="0" applyBorder="0" applyAlignment="0" applyProtection="0">
      <alignment vertical="center"/>
    </xf>
    <xf numFmtId="0" fontId="49" fillId="6" borderId="0" applyNumberFormat="0" applyBorder="0" applyAlignment="0" applyProtection="0"/>
    <xf numFmtId="0" fontId="92" fillId="20" borderId="0" applyNumberFormat="0" applyBorder="0" applyAlignment="0" applyProtection="0">
      <alignment vertical="center"/>
    </xf>
    <xf numFmtId="0" fontId="49" fillId="72" borderId="0" applyNumberFormat="0" applyBorder="0" applyAlignment="0" applyProtection="0">
      <alignment vertical="center"/>
    </xf>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2" fillId="6" borderId="1" applyNumberFormat="0" applyBorder="0" applyAlignment="0" applyProtection="0"/>
    <xf numFmtId="0" fontId="49" fillId="6" borderId="0" applyNumberFormat="0" applyBorder="0" applyAlignment="0" applyProtection="0"/>
    <xf numFmtId="0" fontId="42" fillId="6" borderId="1" applyNumberFormat="0" applyBorder="0" applyAlignment="0" applyProtection="0"/>
    <xf numFmtId="0" fontId="0" fillId="6" borderId="12" applyNumberFormat="0" applyFont="0" applyAlignment="0" applyProtection="0">
      <alignment vertical="center"/>
    </xf>
    <xf numFmtId="0" fontId="49" fillId="22" borderId="0" applyNumberFormat="0" applyBorder="0" applyAlignment="0" applyProtection="0">
      <alignment vertical="center"/>
    </xf>
    <xf numFmtId="0" fontId="0" fillId="6" borderId="12" applyNumberFormat="0" applyFont="0" applyAlignment="0" applyProtection="0">
      <alignment vertical="center"/>
    </xf>
    <xf numFmtId="0" fontId="49" fillId="5" borderId="0" applyNumberFormat="0" applyBorder="0" applyAlignment="0" applyProtection="0"/>
    <xf numFmtId="0" fontId="0" fillId="6" borderId="12" applyNumberFormat="0" applyFont="0" applyAlignment="0" applyProtection="0">
      <alignment vertical="center"/>
    </xf>
    <xf numFmtId="0" fontId="49" fillId="5" borderId="0" applyNumberFormat="0" applyBorder="0" applyAlignment="0" applyProtection="0"/>
    <xf numFmtId="0" fontId="0" fillId="6" borderId="12" applyNumberFormat="0" applyFont="0" applyAlignment="0" applyProtection="0">
      <alignment vertical="center"/>
    </xf>
    <xf numFmtId="0" fontId="49" fillId="5" borderId="0" applyNumberFormat="0" applyBorder="0" applyAlignment="0" applyProtection="0"/>
    <xf numFmtId="0" fontId="42" fillId="6" borderId="1" applyNumberFormat="0" applyBorder="0" applyAlignment="0" applyProtection="0"/>
    <xf numFmtId="0" fontId="0" fillId="6" borderId="12" applyNumberFormat="0" applyFont="0" applyAlignment="0" applyProtection="0">
      <alignment vertical="center"/>
    </xf>
    <xf numFmtId="0" fontId="49" fillId="5" borderId="0" applyNumberFormat="0" applyBorder="0" applyAlignment="0" applyProtection="0"/>
    <xf numFmtId="0" fontId="42" fillId="6" borderId="1" applyNumberFormat="0" applyBorder="0" applyAlignment="0" applyProtection="0"/>
    <xf numFmtId="0" fontId="49" fillId="5" borderId="0" applyNumberFormat="0" applyBorder="0" applyAlignment="0" applyProtection="0"/>
    <xf numFmtId="0" fontId="35" fillId="0" borderId="1">
      <alignment horizontal="distributed" vertical="center" wrapText="1"/>
    </xf>
    <xf numFmtId="0" fontId="63" fillId="19" borderId="0" applyNumberFormat="0" applyBorder="0" applyAlignment="0" applyProtection="0">
      <alignment vertical="center"/>
    </xf>
    <xf numFmtId="0" fontId="44" fillId="0" borderId="8">
      <alignment horizontal="center"/>
    </xf>
    <xf numFmtId="0" fontId="63" fillId="19" borderId="0" applyNumberFormat="0" applyBorder="0" applyAlignment="0" applyProtection="0">
      <alignment vertical="center"/>
    </xf>
    <xf numFmtId="0" fontId="35" fillId="0" borderId="1">
      <alignment horizontal="distributed" vertical="center" wrapText="1"/>
    </xf>
    <xf numFmtId="0" fontId="63" fillId="13" borderId="0" applyNumberFormat="0" applyBorder="0" applyAlignment="0" applyProtection="0"/>
    <xf numFmtId="0" fontId="44" fillId="0" borderId="8">
      <alignment horizontal="center"/>
    </xf>
    <xf numFmtId="0" fontId="35" fillId="0" borderId="1">
      <alignment horizontal="distributed" vertical="center" wrapText="1"/>
    </xf>
    <xf numFmtId="0" fontId="63" fillId="13" borderId="0" applyNumberFormat="0" applyBorder="0" applyAlignment="0" applyProtection="0"/>
    <xf numFmtId="0" fontId="72" fillId="0" borderId="17" applyNumberFormat="0" applyFill="0" applyAlignment="0" applyProtection="0">
      <alignment vertical="center"/>
    </xf>
    <xf numFmtId="0" fontId="46" fillId="33" borderId="0" applyNumberFormat="0" applyBorder="0" applyAlignment="0" applyProtection="0">
      <alignment vertical="center"/>
    </xf>
    <xf numFmtId="0" fontId="72" fillId="0" borderId="17" applyNumberFormat="0" applyFill="0" applyAlignment="0" applyProtection="0">
      <alignment vertical="center"/>
    </xf>
    <xf numFmtId="0" fontId="46" fillId="33" borderId="0" applyNumberFormat="0" applyBorder="0" applyAlignment="0" applyProtection="0">
      <alignment vertical="center"/>
    </xf>
    <xf numFmtId="0" fontId="72" fillId="0" borderId="17" applyNumberFormat="0" applyFill="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6" fillId="33" borderId="0" applyNumberFormat="0" applyBorder="0" applyAlignment="0" applyProtection="0">
      <alignment vertical="center"/>
    </xf>
    <xf numFmtId="0" fontId="63" fillId="42" borderId="0" applyNumberFormat="0" applyBorder="0" applyAlignment="0" applyProtection="0"/>
    <xf numFmtId="0" fontId="0" fillId="0" borderId="0"/>
    <xf numFmtId="4" fontId="0" fillId="0" borderId="0" applyFont="0" applyFill="0" applyBorder="0" applyAlignment="0" applyProtection="0"/>
    <xf numFmtId="184" fontId="0" fillId="0" borderId="0" applyFont="0" applyFill="0" applyBorder="0" applyAlignment="0" applyProtection="0"/>
    <xf numFmtId="0" fontId="49" fillId="26" borderId="0" applyNumberFormat="0" applyBorder="0" applyAlignment="0" applyProtection="0"/>
    <xf numFmtId="0" fontId="100" fillId="0" borderId="0" applyNumberFormat="0" applyFill="0" applyBorder="0" applyAlignment="0" applyProtection="0">
      <alignment vertical="center"/>
    </xf>
    <xf numFmtId="0" fontId="49" fillId="48" borderId="0" applyNumberFormat="0" applyBorder="0" applyAlignment="0" applyProtection="0">
      <alignment vertical="center"/>
    </xf>
    <xf numFmtId="0" fontId="49" fillId="13" borderId="0" applyNumberFormat="0" applyBorder="0" applyAlignment="0" applyProtection="0"/>
    <xf numFmtId="0" fontId="100" fillId="0" borderId="0" applyNumberFormat="0" applyFill="0" applyBorder="0" applyAlignment="0" applyProtection="0">
      <alignment vertical="center"/>
    </xf>
    <xf numFmtId="0" fontId="63" fillId="13" borderId="0" applyNumberFormat="0" applyBorder="0" applyAlignment="0" applyProtection="0"/>
    <xf numFmtId="182" fontId="65" fillId="0" borderId="0" applyFont="0" applyFill="0" applyBorder="0" applyAlignment="0" applyProtection="0"/>
    <xf numFmtId="0" fontId="67" fillId="32"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92" fillId="20" borderId="0" applyNumberFormat="0" applyBorder="0" applyAlignment="0" applyProtection="0">
      <alignment vertical="center"/>
    </xf>
    <xf numFmtId="0" fontId="42" fillId="6" borderId="1" applyNumberFormat="0" applyBorder="0" applyAlignment="0" applyProtection="0"/>
    <xf numFmtId="0" fontId="46" fillId="38" borderId="0" applyNumberFormat="0" applyBorder="0" applyAlignment="0" applyProtection="0">
      <alignment vertical="center"/>
    </xf>
    <xf numFmtId="0" fontId="92" fillId="20" borderId="0" applyNumberFormat="0" applyBorder="0" applyAlignment="0" applyProtection="0">
      <alignment vertical="center"/>
    </xf>
    <xf numFmtId="0" fontId="63" fillId="73" borderId="0" applyNumberFormat="0" applyBorder="0" applyAlignment="0" applyProtection="0"/>
    <xf numFmtId="0" fontId="0" fillId="11" borderId="0" applyNumberFormat="0" applyFont="0" applyBorder="0" applyAlignment="0" applyProtection="0"/>
    <xf numFmtId="0" fontId="49" fillId="43" borderId="0" applyNumberFormat="0" applyBorder="0" applyAlignment="0" applyProtection="0"/>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26" borderId="0" applyNumberFormat="0" applyBorder="0" applyAlignment="0" applyProtection="0"/>
    <xf numFmtId="0" fontId="49" fillId="48" borderId="0" applyNumberFormat="0" applyBorder="0" applyAlignment="0" applyProtection="0">
      <alignment vertical="center"/>
    </xf>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63" fillId="7" borderId="0" applyNumberFormat="0" applyBorder="0" applyAlignment="0" applyProtection="0"/>
    <xf numFmtId="0" fontId="46" fillId="17" borderId="0" applyNumberFormat="0" applyBorder="0" applyAlignment="0" applyProtection="0">
      <alignment vertical="center"/>
    </xf>
    <xf numFmtId="0" fontId="63" fillId="5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1" fillId="0" borderId="6" applyNumberFormat="0" applyFill="0" applyAlignment="0" applyProtection="0">
      <alignment vertical="center"/>
    </xf>
    <xf numFmtId="0" fontId="42" fillId="6" borderId="1" applyNumberFormat="0" applyBorder="0" applyAlignment="0" applyProtection="0"/>
    <xf numFmtId="0" fontId="46" fillId="12" borderId="0" applyNumberFormat="0" applyBorder="0" applyAlignment="0" applyProtection="0">
      <alignment vertical="center"/>
    </xf>
    <xf numFmtId="0" fontId="41" fillId="0" borderId="6" applyNumberFormat="0" applyFill="0" applyAlignment="0" applyProtection="0">
      <alignment vertical="center"/>
    </xf>
    <xf numFmtId="0" fontId="76" fillId="0" borderId="0" applyNumberFormat="0" applyFill="0" applyBorder="0" applyAlignment="0" applyProtection="0">
      <alignment vertical="center"/>
    </xf>
    <xf numFmtId="0" fontId="63" fillId="12" borderId="0" applyNumberFormat="0" applyBorder="0" applyAlignment="0" applyProtection="0"/>
    <xf numFmtId="0" fontId="46" fillId="17" borderId="0" applyNumberFormat="0" applyBorder="0" applyAlignment="0" applyProtection="0">
      <alignment vertical="center"/>
    </xf>
    <xf numFmtId="0" fontId="0" fillId="0" borderId="0"/>
    <xf numFmtId="0" fontId="49" fillId="72" borderId="0" applyNumberFormat="0" applyBorder="0" applyAlignment="0" applyProtection="0">
      <alignment vertical="center"/>
    </xf>
    <xf numFmtId="4" fontId="0" fillId="0" borderId="0" applyFont="0" applyFill="0" applyBorder="0" applyAlignment="0" applyProtection="0"/>
    <xf numFmtId="0" fontId="42" fillId="6" borderId="1" applyNumberFormat="0" applyBorder="0" applyAlignment="0" applyProtection="0"/>
    <xf numFmtId="0" fontId="41" fillId="0" borderId="6" applyNumberFormat="0" applyFill="0" applyAlignment="0" applyProtection="0">
      <alignment vertical="center"/>
    </xf>
    <xf numFmtId="0" fontId="0" fillId="6" borderId="12" applyNumberFormat="0" applyFont="0" applyAlignment="0" applyProtection="0">
      <alignment vertical="center"/>
    </xf>
    <xf numFmtId="0" fontId="76" fillId="0" borderId="0" applyNumberFormat="0" applyFill="0" applyBorder="0" applyAlignment="0" applyProtection="0">
      <alignment vertical="center"/>
    </xf>
    <xf numFmtId="0" fontId="49" fillId="72" borderId="0" applyNumberFormat="0" applyBorder="0" applyAlignment="0" applyProtection="0">
      <alignment vertical="center"/>
    </xf>
    <xf numFmtId="0" fontId="49" fillId="15" borderId="0" applyNumberFormat="0" applyBorder="0" applyAlignment="0" applyProtection="0"/>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15" borderId="0" applyNumberFormat="0" applyBorder="0" applyAlignment="0" applyProtection="0"/>
    <xf numFmtId="0" fontId="63" fillId="15" borderId="0" applyNumberFormat="0" applyBorder="0" applyAlignment="0" applyProtection="0"/>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2" fillId="6" borderId="1" applyNumberFormat="0" applyBorder="0" applyAlignment="0" applyProtection="0"/>
    <xf numFmtId="0" fontId="46" fillId="17" borderId="0" applyNumberFormat="0" applyBorder="0" applyAlignment="0" applyProtection="0">
      <alignment vertical="center"/>
    </xf>
    <xf numFmtId="0" fontId="63" fillId="28" borderId="0" applyNumberFormat="0" applyBorder="0" applyAlignment="0" applyProtection="0"/>
    <xf numFmtId="0" fontId="35" fillId="0" borderId="1">
      <alignment horizontal="distributed" vertical="center" wrapText="1"/>
    </xf>
    <xf numFmtId="0" fontId="42" fillId="6" borderId="1" applyNumberFormat="0" applyBorder="0" applyAlignment="0" applyProtection="0"/>
    <xf numFmtId="0" fontId="76" fillId="0" borderId="0" applyNumberFormat="0" applyFill="0" applyBorder="0" applyAlignment="0" applyProtection="0">
      <alignment vertical="center"/>
    </xf>
    <xf numFmtId="0" fontId="60" fillId="0" borderId="11" applyProtection="0"/>
    <xf numFmtId="0" fontId="35" fillId="0" borderId="1">
      <alignment horizontal="distributed" vertical="center" wrapText="1"/>
    </xf>
    <xf numFmtId="0" fontId="76" fillId="0" borderId="0" applyNumberFormat="0" applyFill="0" applyBorder="0" applyAlignment="0" applyProtection="0">
      <alignment vertical="center"/>
    </xf>
    <xf numFmtId="0" fontId="60" fillId="0" borderId="11" applyProtection="0"/>
    <xf numFmtId="0" fontId="88" fillId="0" borderId="0">
      <alignment horizontal="center" wrapText="1"/>
      <protection locked="0"/>
    </xf>
    <xf numFmtId="0" fontId="88" fillId="0" borderId="0">
      <alignment horizontal="center" vertical="center" wrapText="1"/>
      <protection locked="0"/>
    </xf>
    <xf numFmtId="0" fontId="100" fillId="0" borderId="0" applyNumberFormat="0" applyFill="0" applyBorder="0" applyAlignment="0" applyProtection="0">
      <alignment vertical="center"/>
    </xf>
    <xf numFmtId="43" fontId="0" fillId="0" borderId="0" applyFont="0" applyFill="0" applyBorder="0" applyAlignment="0" applyProtection="0"/>
    <xf numFmtId="0" fontId="42" fillId="6" borderId="1" applyNumberFormat="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6" borderId="1" applyNumberFormat="0" applyBorder="0" applyAlignment="0" applyProtection="0"/>
    <xf numFmtId="0" fontId="24" fillId="0" borderId="0" applyNumberFormat="0" applyFill="0" applyBorder="0" applyAlignment="0" applyProtection="0">
      <alignment vertical="center"/>
    </xf>
    <xf numFmtId="43" fontId="0" fillId="0" borderId="0" applyFont="0" applyFill="0" applyBorder="0" applyAlignment="0" applyProtection="0"/>
    <xf numFmtId="0" fontId="42" fillId="6" borderId="1" applyNumberFormat="0" applyBorder="0" applyAlignment="0" applyProtection="0"/>
    <xf numFmtId="43" fontId="0" fillId="0" borderId="0" applyFont="0" applyFill="0" applyBorder="0" applyAlignment="0" applyProtection="0"/>
    <xf numFmtId="0" fontId="24" fillId="0" borderId="0" applyNumberFormat="0" applyFill="0" applyBorder="0" applyAlignment="0" applyProtection="0">
      <alignment vertical="center"/>
    </xf>
    <xf numFmtId="0" fontId="42" fillId="6" borderId="1" applyNumberFormat="0" applyBorder="0" applyAlignment="0" applyProtection="0"/>
    <xf numFmtId="0" fontId="24" fillId="0" borderId="0" applyNumberFormat="0" applyFill="0" applyBorder="0" applyAlignment="0" applyProtection="0">
      <alignment vertical="center"/>
    </xf>
    <xf numFmtId="43" fontId="0" fillId="0" borderId="0" applyFont="0" applyFill="0" applyBorder="0" applyAlignment="0" applyProtection="0"/>
    <xf numFmtId="0" fontId="24" fillId="0" borderId="0" applyNumberFormat="0" applyFill="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24" fillId="0" borderId="0" applyNumberFormat="0" applyFill="0" applyBorder="0" applyAlignment="0" applyProtection="0">
      <alignment vertical="center"/>
    </xf>
    <xf numFmtId="0" fontId="42" fillId="6" borderId="1" applyNumberFormat="0" applyBorder="0" applyAlignment="0" applyProtection="0"/>
    <xf numFmtId="0" fontId="92" fillId="20" borderId="0" applyNumberFormat="0" applyBorder="0" applyAlignment="0" applyProtection="0">
      <alignment vertical="center"/>
    </xf>
    <xf numFmtId="0" fontId="0" fillId="0" borderId="0"/>
    <xf numFmtId="4" fontId="0" fillId="0" borderId="0" applyFont="0" applyFill="0" applyBorder="0" applyAlignment="0" applyProtection="0"/>
    <xf numFmtId="0" fontId="54" fillId="13" borderId="10" applyNumberFormat="0" applyAlignment="0" applyProtection="0">
      <alignment vertical="center"/>
    </xf>
    <xf numFmtId="9" fontId="0" fillId="0" borderId="0" applyFont="0" applyFill="0" applyBorder="0" applyAlignment="0" applyProtection="0">
      <alignment vertical="center"/>
    </xf>
    <xf numFmtId="0" fontId="40" fillId="0" borderId="0">
      <alignment vertical="center"/>
    </xf>
    <xf numFmtId="0" fontId="1" fillId="0" borderId="0">
      <alignment vertical="center"/>
    </xf>
    <xf numFmtId="0" fontId="42" fillId="6" borderId="1" applyNumberFormat="0" applyBorder="0" applyAlignment="0" applyProtection="0"/>
    <xf numFmtId="4" fontId="0" fillId="0" borderId="0" applyFont="0" applyFill="0" applyBorder="0" applyAlignment="0" applyProtection="0"/>
    <xf numFmtId="0" fontId="75" fillId="42" borderId="20" applyNumberFormat="0" applyAlignment="0" applyProtection="0">
      <alignment vertical="center"/>
    </xf>
    <xf numFmtId="0" fontId="75" fillId="42" borderId="20" applyNumberFormat="0" applyAlignment="0" applyProtection="0">
      <alignment vertical="center"/>
    </xf>
    <xf numFmtId="10" fontId="0" fillId="0" borderId="0" applyFont="0" applyFill="0" applyBorder="0" applyAlignment="0" applyProtection="0"/>
    <xf numFmtId="0" fontId="42" fillId="6" borderId="1" applyNumberFormat="0" applyBorder="0" applyAlignment="0" applyProtection="0"/>
    <xf numFmtId="0" fontId="41" fillId="0" borderId="6" applyNumberFormat="0" applyFill="0" applyAlignment="0" applyProtection="0">
      <alignment vertical="center"/>
    </xf>
    <xf numFmtId="41" fontId="0" fillId="0" borderId="0" applyFont="0" applyFill="0" applyBorder="0" applyAlignment="0" applyProtection="0"/>
    <xf numFmtId="0" fontId="0" fillId="6" borderId="12" applyNumberFormat="0" applyFont="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65" fillId="0" borderId="0" applyFont="0" applyFill="0" applyBorder="0" applyAlignment="0" applyProtection="0"/>
    <xf numFmtId="176" fontId="35" fillId="0" borderId="1">
      <alignment vertical="center"/>
      <protection locked="0"/>
    </xf>
    <xf numFmtId="0" fontId="42" fillId="6"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101"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54" fillId="13" borderId="10" applyNumberFormat="0" applyAlignment="0" applyProtection="0">
      <alignment vertical="center"/>
    </xf>
    <xf numFmtId="41" fontId="0" fillId="0" borderId="0" applyFont="0" applyFill="0" applyBorder="0" applyAlignment="0" applyProtection="0"/>
    <xf numFmtId="0" fontId="54" fillId="13" borderId="10" applyNumberFormat="0" applyAlignment="0" applyProtection="0">
      <alignment vertical="center"/>
    </xf>
    <xf numFmtId="41" fontId="0" fillId="0" borderId="0" applyFont="0" applyFill="0" applyBorder="0" applyAlignment="0" applyProtection="0"/>
    <xf numFmtId="0" fontId="54" fillId="13" borderId="10" applyNumberFormat="0" applyAlignment="0" applyProtection="0">
      <alignment vertical="center"/>
    </xf>
    <xf numFmtId="41" fontId="0" fillId="0" borderId="0" applyFont="0" applyFill="0" applyBorder="0" applyAlignment="0" applyProtection="0"/>
    <xf numFmtId="0" fontId="54" fillId="13" borderId="10" applyNumberFormat="0" applyAlignment="0" applyProtection="0">
      <alignment vertical="center"/>
    </xf>
    <xf numFmtId="1" fontId="35" fillId="0" borderId="1">
      <alignment vertical="center"/>
      <protection locked="0"/>
    </xf>
    <xf numFmtId="41" fontId="0" fillId="0" borderId="0" applyFont="0" applyFill="0" applyBorder="0" applyAlignment="0" applyProtection="0"/>
    <xf numFmtId="0" fontId="54" fillId="13" borderId="10" applyNumberFormat="0" applyAlignment="0" applyProtection="0">
      <alignment vertical="center"/>
    </xf>
    <xf numFmtId="1" fontId="35" fillId="0" borderId="1">
      <alignment vertical="center"/>
      <protection locked="0"/>
    </xf>
    <xf numFmtId="41" fontId="0" fillId="0" borderId="0" applyFont="0" applyFill="0" applyBorder="0" applyAlignment="0" applyProtection="0"/>
    <xf numFmtId="1" fontId="35" fillId="0" borderId="1">
      <alignment vertical="center"/>
      <protection locked="0"/>
    </xf>
    <xf numFmtId="41" fontId="0" fillId="0" borderId="0" applyFont="0" applyFill="0" applyBorder="0" applyAlignment="0" applyProtection="0"/>
    <xf numFmtId="1" fontId="35" fillId="0" borderId="1">
      <alignment vertical="center"/>
      <protection locked="0"/>
    </xf>
    <xf numFmtId="41" fontId="0" fillId="0" borderId="0" applyFont="0" applyFill="0" applyBorder="0" applyAlignment="0" applyProtection="0"/>
    <xf numFmtId="0" fontId="46" fillId="12" borderId="0" applyNumberFormat="0" applyBorder="0" applyAlignment="0" applyProtection="0">
      <alignment vertical="center"/>
    </xf>
    <xf numFmtId="187" fontId="107" fillId="0" borderId="0"/>
    <xf numFmtId="196" fontId="65" fillId="0" borderId="0" applyFont="0" applyFill="0" applyBorder="0" applyAlignment="0" applyProtection="0"/>
    <xf numFmtId="0" fontId="41" fillId="0" borderId="6" applyNumberFormat="0" applyFill="0" applyAlignment="0" applyProtection="0">
      <alignment vertical="center"/>
    </xf>
    <xf numFmtId="0" fontId="42" fillId="6" borderId="1" applyNumberFormat="0" applyBorder="0" applyAlignment="0" applyProtection="0"/>
    <xf numFmtId="184" fontId="0" fillId="0" borderId="0" applyFont="0" applyFill="0" applyBorder="0" applyAlignment="0" applyProtection="0"/>
    <xf numFmtId="0" fontId="42" fillId="6" borderId="1" applyNumberFormat="0" applyBorder="0" applyAlignment="0" applyProtection="0"/>
    <xf numFmtId="184" fontId="0" fillId="0" borderId="0" applyFont="0" applyFill="0" applyBorder="0" applyAlignment="0" applyProtection="0"/>
    <xf numFmtId="184" fontId="0" fillId="0" borderId="0" applyFont="0" applyFill="0" applyBorder="0" applyAlignment="0" applyProtection="0"/>
    <xf numFmtId="0" fontId="42" fillId="6" borderId="1" applyNumberFormat="0" applyBorder="0" applyAlignment="0" applyProtection="0"/>
    <xf numFmtId="184" fontId="0" fillId="0" borderId="0" applyFont="0" applyFill="0" applyBorder="0" applyAlignment="0" applyProtection="0"/>
    <xf numFmtId="0" fontId="41" fillId="0" borderId="6" applyNumberFormat="0" applyFill="0" applyAlignment="0" applyProtection="0">
      <alignment vertical="center"/>
    </xf>
    <xf numFmtId="0" fontId="100" fillId="0" borderId="0" applyNumberFormat="0" applyFill="0" applyBorder="0" applyAlignment="0" applyProtection="0">
      <alignment vertical="center"/>
    </xf>
    <xf numFmtId="184" fontId="0" fillId="0" borderId="0" applyFont="0" applyFill="0" applyBorder="0" applyAlignment="0" applyProtection="0"/>
    <xf numFmtId="0" fontId="100" fillId="0" borderId="0" applyNumberForma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65" fillId="0" borderId="0" applyFont="0" applyFill="0" applyBorder="0" applyAlignment="0" applyProtection="0">
      <alignment vertical="center"/>
    </xf>
    <xf numFmtId="198" fontId="65" fillId="0" borderId="0" applyFont="0" applyFill="0" applyBorder="0" applyAlignment="0" applyProtection="0"/>
    <xf numFmtId="191" fontId="107" fillId="0" borderId="0">
      <alignment vertical="center"/>
    </xf>
    <xf numFmtId="0" fontId="54" fillId="13" borderId="10"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6" borderId="1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6" borderId="1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4" fontId="107" fillId="0" borderId="0">
      <alignment vertical="center"/>
    </xf>
    <xf numFmtId="0" fontId="67" fillId="32" borderId="0" applyNumberFormat="0" applyBorder="0" applyAlignment="0" applyProtection="0">
      <alignment vertical="center"/>
    </xf>
    <xf numFmtId="2" fontId="60" fillId="0" borderId="0" applyProtection="0">
      <alignment vertical="center"/>
    </xf>
    <xf numFmtId="0" fontId="0" fillId="0" borderId="0"/>
    <xf numFmtId="0" fontId="59" fillId="5" borderId="0" applyNumberFormat="0" applyBorder="0" applyAlignment="0" applyProtection="0">
      <alignment vertical="center"/>
    </xf>
    <xf numFmtId="4" fontId="0" fillId="0" borderId="0" applyFont="0" applyFill="0" applyBorder="0" applyAlignment="0" applyProtection="0"/>
    <xf numFmtId="0" fontId="0" fillId="0" borderId="0"/>
    <xf numFmtId="0" fontId="59" fillId="5" borderId="0" applyNumberFormat="0" applyBorder="0" applyAlignment="0" applyProtection="0">
      <alignment vertical="center"/>
    </xf>
    <xf numFmtId="4" fontId="0" fillId="0" borderId="0" applyFont="0" applyFill="0" applyBorder="0" applyAlignment="0" applyProtection="0"/>
    <xf numFmtId="0" fontId="42" fillId="13" borderId="0" applyNumberFormat="0" applyBorder="0" applyAlignment="0" applyProtection="0"/>
    <xf numFmtId="38" fontId="42" fillId="13" borderId="0" applyNumberFormat="0" applyBorder="0" applyAlignment="0" applyProtection="0">
      <alignment vertical="center"/>
    </xf>
    <xf numFmtId="0" fontId="42" fillId="6" borderId="1" applyNumberFormat="0" applyBorder="0" applyAlignment="0" applyProtection="0"/>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64" fillId="0" borderId="13" applyNumberFormat="0" applyFill="0" applyAlignment="0" applyProtection="0">
      <alignment vertical="center"/>
    </xf>
    <xf numFmtId="0" fontId="24" fillId="0" borderId="0" applyNumberFormat="0" applyFill="0" applyBorder="0" applyProtection="0">
      <alignment horizontal="left" vertical="center"/>
    </xf>
    <xf numFmtId="43" fontId="0" fillId="0" borderId="0" applyFont="0" applyFill="0" applyBorder="0" applyAlignment="0" applyProtection="0"/>
    <xf numFmtId="0" fontId="76" fillId="0" borderId="0" applyNumberFormat="0" applyFill="0" applyBorder="0" applyAlignment="0" applyProtection="0">
      <alignment vertical="center"/>
    </xf>
    <xf numFmtId="0" fontId="24" fillId="0" borderId="0" applyNumberFormat="0" applyFill="0" applyBorder="0" applyProtection="0">
      <alignment horizontal="left" vertical="center"/>
    </xf>
    <xf numFmtId="0" fontId="64" fillId="0" borderId="13" applyNumberFormat="0" applyFill="0" applyAlignment="0" applyProtection="0">
      <alignment vertical="center"/>
    </xf>
    <xf numFmtId="0" fontId="24" fillId="0" borderId="0" applyNumberFormat="0" applyFill="0" applyBorder="0" applyProtection="0">
      <alignment horizontal="left" vertical="center"/>
    </xf>
    <xf numFmtId="0" fontId="64" fillId="0" borderId="13" applyNumberFormat="0" applyFill="0" applyAlignment="0" applyProtection="0">
      <alignment vertical="center"/>
    </xf>
    <xf numFmtId="0" fontId="24" fillId="0" borderId="0" applyNumberFormat="0" applyFill="0" applyBorder="0" applyProtection="0">
      <alignment horizontal="left" vertical="center"/>
    </xf>
    <xf numFmtId="0" fontId="64" fillId="0" borderId="13" applyNumberFormat="0" applyFill="0" applyAlignment="0" applyProtection="0">
      <alignment vertical="center"/>
    </xf>
    <xf numFmtId="0" fontId="24" fillId="0" borderId="0" applyNumberFormat="0" applyFill="0" applyBorder="0" applyProtection="0">
      <alignment horizontal="left" vertical="center"/>
    </xf>
    <xf numFmtId="0" fontId="64" fillId="0" borderId="13" applyNumberFormat="0" applyFill="0" applyAlignment="0" applyProtection="0">
      <alignmen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4"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4" fillId="0" borderId="0" applyNumberFormat="0" applyFill="0" applyBorder="0" applyProtection="0">
      <alignment horizontal="left" vertical="center"/>
    </xf>
    <xf numFmtId="0" fontId="20" fillId="0" borderId="0"/>
    <xf numFmtId="0" fontId="24" fillId="0" borderId="0" applyNumberFormat="0" applyFill="0" applyBorder="0" applyProtection="0">
      <alignment horizontal="left" vertical="center"/>
    </xf>
    <xf numFmtId="0" fontId="77" fillId="0" borderId="28" applyNumberFormat="0" applyAlignment="0" applyProtection="0">
      <alignment horizontal="left" vertical="center"/>
    </xf>
    <xf numFmtId="0" fontId="77" fillId="0" borderId="3">
      <alignment horizontal="left" vertical="center"/>
    </xf>
    <xf numFmtId="0" fontId="77" fillId="0" borderId="3">
      <alignment horizontal="left" vertical="center"/>
    </xf>
    <xf numFmtId="0" fontId="77" fillId="0" borderId="3">
      <alignment horizontal="left" vertical="center"/>
    </xf>
    <xf numFmtId="0" fontId="77" fillId="0" borderId="3">
      <alignment horizontal="left" vertical="center"/>
    </xf>
    <xf numFmtId="0" fontId="77" fillId="0" borderId="3">
      <alignment horizontal="left" vertical="center"/>
    </xf>
    <xf numFmtId="0" fontId="77" fillId="0" borderId="3">
      <alignment horizontal="left" vertical="center"/>
    </xf>
    <xf numFmtId="0" fontId="42" fillId="6" borderId="1" applyNumberFormat="0" applyBorder="0" applyAlignment="0" applyProtection="0"/>
    <xf numFmtId="0" fontId="92" fillId="20" borderId="0" applyNumberFormat="0" applyBorder="0" applyAlignment="0" applyProtection="0">
      <alignment vertical="center"/>
    </xf>
    <xf numFmtId="0" fontId="77" fillId="0" borderId="3">
      <alignment horizontal="left" vertical="center"/>
    </xf>
    <xf numFmtId="9" fontId="0" fillId="0" borderId="0" applyFont="0" applyFill="0" applyBorder="0" applyAlignment="0" applyProtection="0">
      <alignment vertical="center"/>
    </xf>
    <xf numFmtId="0" fontId="42" fillId="6" borderId="1" applyNumberFormat="0" applyBorder="0" applyAlignment="0" applyProtection="0"/>
    <xf numFmtId="0" fontId="0" fillId="0" borderId="0" applyNumberFormat="0" applyFont="0" applyFill="0" applyBorder="0" applyProtection="0">
      <alignment horizontal="left" vertical="center" indent="2"/>
    </xf>
    <xf numFmtId="0" fontId="77" fillId="0" borderId="3">
      <alignment horizontal="left" vertical="center"/>
    </xf>
    <xf numFmtId="9" fontId="0" fillId="0" borderId="0" applyFont="0" applyFill="0" applyBorder="0" applyAlignment="0" applyProtection="0">
      <alignment vertical="center"/>
    </xf>
    <xf numFmtId="0" fontId="42" fillId="6" borderId="1" applyNumberFormat="0" applyBorder="0" applyAlignment="0" applyProtection="0"/>
    <xf numFmtId="0" fontId="77" fillId="0" borderId="3">
      <alignment horizontal="left" vertical="center"/>
    </xf>
    <xf numFmtId="0" fontId="42" fillId="6" borderId="1" applyNumberFormat="0" applyBorder="0" applyAlignment="0" applyProtection="0"/>
    <xf numFmtId="0" fontId="77" fillId="0" borderId="3">
      <alignment horizontal="left" vertical="center"/>
    </xf>
    <xf numFmtId="0" fontId="42" fillId="6" borderId="1" applyNumberFormat="0" applyBorder="0" applyAlignment="0" applyProtection="0"/>
    <xf numFmtId="0" fontId="65" fillId="0" borderId="26" applyNumberFormat="0" applyFill="0" applyProtection="0">
      <alignment horizontal="right" vertical="center"/>
    </xf>
    <xf numFmtId="0" fontId="77" fillId="0" borderId="3">
      <alignment horizontal="left" vertical="center"/>
    </xf>
    <xf numFmtId="0" fontId="65" fillId="0" borderId="0"/>
    <xf numFmtId="0" fontId="42" fillId="6" borderId="1" applyNumberFormat="0" applyBorder="0" applyAlignment="0" applyProtection="0"/>
    <xf numFmtId="0" fontId="77" fillId="0" borderId="3">
      <alignment horizontal="left" vertical="center"/>
    </xf>
    <xf numFmtId="0" fontId="42" fillId="6" borderId="1" applyNumberFormat="0" applyBorder="0" applyAlignment="0" applyProtection="0"/>
    <xf numFmtId="0" fontId="77" fillId="0" borderId="3">
      <alignment horizontal="left" vertical="center"/>
    </xf>
    <xf numFmtId="0" fontId="42" fillId="6" borderId="1" applyNumberFormat="0" applyBorder="0" applyAlignment="0" applyProtection="0"/>
    <xf numFmtId="0" fontId="77" fillId="0" borderId="3">
      <alignment horizontal="left" vertical="center"/>
    </xf>
    <xf numFmtId="0" fontId="42" fillId="6" borderId="1" applyNumberFormat="0" applyBorder="0" applyAlignment="0" applyProtection="0"/>
    <xf numFmtId="0" fontId="42" fillId="6" borderId="1" applyNumberFormat="0" applyBorder="0" applyAlignment="0" applyProtection="0"/>
    <xf numFmtId="0" fontId="77" fillId="0" borderId="3">
      <alignment horizontal="lef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72" fillId="0" borderId="17" applyNumberFormat="0" applyFill="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72" fillId="0" borderId="17" applyNumberFormat="0" applyFill="0" applyAlignment="0" applyProtection="0">
      <alignment vertical="center"/>
    </xf>
    <xf numFmtId="0" fontId="0" fillId="6" borderId="12" applyNumberFormat="0" applyFont="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0" fillId="6" borderId="12" applyNumberFormat="0" applyFont="0" applyAlignment="0" applyProtection="0">
      <alignment vertical="center"/>
    </xf>
    <xf numFmtId="0" fontId="70" fillId="0" borderId="15" applyNumberFormat="0" applyFill="0" applyAlignment="0" applyProtection="0">
      <alignment vertical="center"/>
    </xf>
    <xf numFmtId="0" fontId="35" fillId="0" borderId="1">
      <alignment horizontal="distributed" vertical="center" wrapText="1"/>
    </xf>
    <xf numFmtId="0" fontId="70" fillId="0" borderId="1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xf numFmtId="0" fontId="76" fillId="0" borderId="0" applyNumberFormat="0" applyFill="0" applyBorder="0" applyAlignment="0" applyProtection="0">
      <alignment vertical="center"/>
    </xf>
    <xf numFmtId="0" fontId="51" fillId="15" borderId="10" applyNumberFormat="0" applyAlignment="0" applyProtection="0">
      <alignment vertical="center"/>
    </xf>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42" fillId="6" borderId="1" applyNumberFormat="0" applyBorder="0" applyAlignment="0" applyProtection="0"/>
    <xf numFmtId="10" fontId="42" fillId="6" borderId="1" applyNumberFormat="0" applyBorder="0" applyAlignment="0" applyProtection="0"/>
    <xf numFmtId="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67" fillId="32" borderId="0" applyNumberFormat="0" applyBorder="0" applyAlignment="0" applyProtection="0">
      <alignment vertical="center"/>
    </xf>
    <xf numFmtId="4" fontId="47" fillId="0" borderId="0" applyFont="0" applyFill="0" applyBorder="0" applyAlignment="0" applyProtection="0">
      <alignment vertical="center"/>
    </xf>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42" fillId="6" borderId="1" applyNumberFormat="0" applyBorder="0" applyAlignment="0" applyProtection="0"/>
    <xf numFmtId="10" fontId="42" fillId="6" borderId="1" applyNumberFormat="0" applyBorder="0" applyAlignment="0" applyProtection="0"/>
    <xf numFmtId="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0" fillId="0" borderId="0" applyNumberFormat="0" applyFont="0" applyFill="0" applyBorder="0" applyAlignment="0" applyProtection="0">
      <alignment horizontal="left"/>
    </xf>
    <xf numFmtId="0" fontId="81" fillId="0" borderId="0" applyNumberFormat="0" applyFill="0" applyBorder="0" applyAlignment="0" applyProtection="0">
      <alignment vertical="center"/>
    </xf>
    <xf numFmtId="10" fontId="42" fillId="6" borderId="1" applyNumberFormat="0" applyBorder="0" applyAlignment="0" applyProtection="0"/>
    <xf numFmtId="0" fontId="0" fillId="0" borderId="0" applyNumberFormat="0" applyFont="0" applyFill="0" applyBorder="0" applyAlignment="0" applyProtection="0">
      <alignment horizontal="left"/>
    </xf>
    <xf numFmtId="10" fontId="42" fillId="6" borderId="1" applyNumberFormat="0" applyBorder="0" applyAlignment="0" applyProtection="0"/>
    <xf numFmtId="0" fontId="0" fillId="0" borderId="0" applyNumberFormat="0" applyFont="0" applyFill="0" applyBorder="0" applyAlignment="0" applyProtection="0">
      <alignment horizontal="left"/>
    </xf>
    <xf numFmtId="0" fontId="42" fillId="6" borderId="1" applyNumberFormat="0" applyBorder="0" applyAlignment="0" applyProtection="0"/>
    <xf numFmtId="10" fontId="42" fillId="6" borderId="1" applyNumberFormat="0" applyBorder="0" applyAlignment="0" applyProtection="0"/>
    <xf numFmtId="0" fontId="0" fillId="0" borderId="0" applyNumberFormat="0" applyFont="0" applyFill="0" applyBorder="0" applyAlignment="0" applyProtection="0">
      <alignment horizontal="left"/>
    </xf>
    <xf numFmtId="0" fontId="42" fillId="6" borderId="1" applyNumberFormat="0" applyBorder="0" applyAlignment="0" applyProtection="0"/>
    <xf numFmtId="10" fontId="42" fillId="6" borderId="1" applyNumberFormat="0" applyBorder="0" applyAlignment="0" applyProtection="0"/>
    <xf numFmtId="0" fontId="0" fillId="0" borderId="0" applyNumberFormat="0" applyFont="0" applyFill="0" applyBorder="0" applyAlignment="0" applyProtection="0">
      <alignment horizontal="left"/>
    </xf>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44" fillId="0" borderId="8">
      <alignment horizontal="center"/>
    </xf>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1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4" fontId="47" fillId="0" borderId="0" applyFont="0" applyFill="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4" fillId="13" borderId="10" applyNumberFormat="0" applyAlignment="0" applyProtection="0">
      <alignment vertical="center"/>
    </xf>
    <xf numFmtId="0" fontId="42" fillId="6" borderId="1" applyNumberFormat="0" applyBorder="0" applyAlignment="0" applyProtection="0"/>
    <xf numFmtId="0" fontId="46" fillId="34" borderId="0" applyNumberFormat="0" applyBorder="0" applyAlignment="0" applyProtection="0">
      <alignment vertical="center"/>
    </xf>
    <xf numFmtId="0" fontId="42" fillId="6" borderId="1" applyNumberFormat="0" applyBorder="0" applyAlignment="0" applyProtection="0"/>
    <xf numFmtId="0" fontId="54" fillId="13" borderId="10" applyNumberFormat="0" applyAlignment="0" applyProtection="0">
      <alignment vertical="center"/>
    </xf>
    <xf numFmtId="0" fontId="42" fillId="6" borderId="1" applyNumberFormat="0" applyBorder="0" applyAlignment="0" applyProtection="0"/>
    <xf numFmtId="0" fontId="46" fillId="34" borderId="0" applyNumberFormat="0" applyBorder="0" applyAlignment="0" applyProtection="0">
      <alignment vertical="center"/>
    </xf>
    <xf numFmtId="0" fontId="42" fillId="6" borderId="1" applyNumberFormat="0" applyBorder="0" applyAlignment="0" applyProtection="0"/>
    <xf numFmtId="0" fontId="54" fillId="13" borderId="10" applyNumberFormat="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61" fillId="0" borderId="0" applyNumberFormat="0" applyFill="0" applyBorder="0" applyAlignment="0" applyProtection="0">
      <alignment vertical="center"/>
    </xf>
    <xf numFmtId="0" fontId="42" fillId="6" borderId="1" applyNumberFormat="0" applyBorder="0" applyAlignment="0" applyProtection="0"/>
    <xf numFmtId="0" fontId="92" fillId="20" borderId="0" applyNumberFormat="0" applyBorder="0" applyAlignment="0" applyProtection="0">
      <alignment vertical="center"/>
    </xf>
    <xf numFmtId="0" fontId="42" fillId="6" borderId="1" applyNumberFormat="0" applyBorder="0" applyAlignment="0" applyProtection="0"/>
    <xf numFmtId="0" fontId="61" fillId="0" borderId="0" applyNumberFormat="0" applyFill="0" applyBorder="0" applyAlignment="0" applyProtection="0">
      <alignment vertical="center"/>
    </xf>
    <xf numFmtId="0" fontId="42" fillId="6" borderId="1" applyNumberFormat="0" applyBorder="0" applyAlignment="0" applyProtection="0"/>
    <xf numFmtId="0" fontId="92" fillId="20" borderId="0" applyNumberFormat="0" applyBorder="0" applyAlignment="0" applyProtection="0">
      <alignment vertical="center"/>
    </xf>
    <xf numFmtId="0" fontId="42" fillId="6" borderId="1" applyNumberFormat="0" applyBorder="0" applyAlignment="0" applyProtection="0"/>
    <xf numFmtId="0" fontId="61" fillId="0" borderId="0" applyNumberFormat="0" applyFill="0" applyBorder="0" applyAlignment="0" applyProtection="0">
      <alignment vertical="center"/>
    </xf>
    <xf numFmtId="0" fontId="42" fillId="6" borderId="1" applyNumberFormat="0" applyBorder="0" applyAlignment="0" applyProtection="0"/>
    <xf numFmtId="0" fontId="92" fillId="20" borderId="0" applyNumberFormat="0" applyBorder="0" applyAlignment="0" applyProtection="0">
      <alignment vertical="center"/>
    </xf>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59" fillId="5" borderId="0" applyNumberFormat="0" applyBorder="0" applyAlignment="0" applyProtection="0">
      <alignment vertical="center"/>
    </xf>
    <xf numFmtId="0" fontId="42" fillId="6" borderId="1" applyNumberFormat="0" applyBorder="0" applyAlignment="0" applyProtection="0"/>
    <xf numFmtId="0" fontId="40" fillId="6" borderId="12" applyNumberFormat="0" applyFont="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0" fillId="6" borderId="12" applyNumberFormat="0" applyFont="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0" fillId="6" borderId="12" applyNumberFormat="0" applyFont="0" applyAlignment="0" applyProtection="0">
      <alignment vertical="center"/>
    </xf>
    <xf numFmtId="0" fontId="42" fillId="6" borderId="1" applyNumberFormat="0" applyBorder="0" applyAlignment="0" applyProtection="0"/>
    <xf numFmtId="0" fontId="48" fillId="13" borderId="9" applyNumberFormat="0" applyAlignment="0" applyProtection="0">
      <alignment vertical="center"/>
    </xf>
    <xf numFmtId="0" fontId="0" fillId="0" borderId="0"/>
    <xf numFmtId="10" fontId="42" fillId="6" borderId="1" applyNumberFormat="0" applyBorder="0" applyAlignment="0" applyProtection="0"/>
    <xf numFmtId="4" fontId="0" fillId="0" borderId="0" applyFont="0" applyFill="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9" fillId="5" borderId="0" applyNumberFormat="0" applyBorder="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9" fillId="5" borderId="0" applyNumberFormat="0" applyBorder="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4" fillId="13" borderId="10" applyNumberFormat="0" applyAlignment="0" applyProtection="0">
      <alignment vertical="center"/>
    </xf>
    <xf numFmtId="9" fontId="0" fillId="0" borderId="0" applyFont="0" applyFill="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7"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4" fontId="0" fillId="0" borderId="0" applyFont="0" applyFill="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43" fontId="0" fillId="0" borderId="0" applyFont="0" applyFill="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43" fontId="0" fillId="0" borderId="0" applyFont="0" applyFill="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43" fontId="0" fillId="0" borderId="0" applyFont="0" applyFill="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43" fontId="0" fillId="0" borderId="0" applyFont="0" applyFill="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176" fontId="35" fillId="0" borderId="1">
      <alignment vertical="center"/>
      <protection locked="0"/>
    </xf>
    <xf numFmtId="0" fontId="35" fillId="0" borderId="1">
      <alignment horizontal="distributed" vertical="center" wrapText="1"/>
    </xf>
    <xf numFmtId="0" fontId="42" fillId="6" borderId="1" applyNumberFormat="0" applyBorder="0" applyAlignment="0" applyProtection="0"/>
    <xf numFmtId="0" fontId="60" fillId="0" borderId="11"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1" fillId="0" borderId="6" applyNumberFormat="0" applyFill="0" applyAlignment="0" applyProtection="0">
      <alignment vertical="center"/>
    </xf>
    <xf numFmtId="0" fontId="42" fillId="6" borderId="1" applyNumberFormat="0" applyBorder="0" applyAlignment="0" applyProtection="0"/>
    <xf numFmtId="0" fontId="41" fillId="0" borderId="6" applyNumberFormat="0" applyFill="0" applyAlignment="0" applyProtection="0">
      <alignment vertical="center"/>
    </xf>
    <xf numFmtId="0" fontId="42" fillId="6" borderId="1" applyNumberFormat="0" applyBorder="0" applyAlignment="0" applyProtection="0"/>
    <xf numFmtId="0" fontId="41" fillId="0" borderId="6" applyNumberFormat="0" applyFill="0" applyAlignment="0" applyProtection="0">
      <alignment vertical="center"/>
    </xf>
    <xf numFmtId="0" fontId="42" fillId="6" borderId="1" applyNumberFormat="0" applyBorder="0" applyAlignment="0" applyProtection="0"/>
    <xf numFmtId="0" fontId="0" fillId="6" borderId="12" applyNumberFormat="0" applyFont="0" applyAlignment="0" applyProtection="0">
      <alignment vertical="center"/>
    </xf>
    <xf numFmtId="0" fontId="1" fillId="0" borderId="0">
      <alignment vertical="center"/>
    </xf>
    <xf numFmtId="0" fontId="42" fillId="6" borderId="1" applyNumberFormat="0" applyBorder="0" applyAlignment="0" applyProtection="0"/>
    <xf numFmtId="4" fontId="47" fillId="0" borderId="0" applyFont="0" applyFill="0" applyBorder="0" applyAlignment="0" applyProtection="0">
      <alignment vertical="center"/>
    </xf>
    <xf numFmtId="0" fontId="42" fillId="6" borderId="1" applyNumberFormat="0" applyBorder="0" applyAlignment="0" applyProtection="0"/>
    <xf numFmtId="43" fontId="0" fillId="0" borderId="0" applyFont="0" applyFill="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35" fillId="0" borderId="1">
      <alignment horizontal="distributed" vertical="center" wrapText="1"/>
    </xf>
    <xf numFmtId="0" fontId="42" fillId="6" borderId="1" applyNumberFormat="0" applyBorder="0" applyAlignment="0" applyProtection="0"/>
    <xf numFmtId="0" fontId="44" fillId="0" borderId="8">
      <alignment horizontal="center"/>
    </xf>
    <xf numFmtId="0" fontId="70" fillId="0" borderId="15" applyNumberFormat="0" applyFill="0" applyAlignment="0" applyProtection="0">
      <alignment vertical="center"/>
    </xf>
    <xf numFmtId="0" fontId="104" fillId="68" borderId="27">
      <protection locked="0"/>
    </xf>
    <xf numFmtId="0" fontId="0" fillId="0" borderId="0"/>
    <xf numFmtId="0" fontId="42" fillId="6" borderId="1" applyNumberFormat="0" applyBorder="0" applyAlignment="0" applyProtection="0"/>
    <xf numFmtId="0" fontId="104" fillId="68" borderId="27">
      <alignment vertical="center"/>
      <protection locked="0"/>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6" borderId="12" applyNumberFormat="0" applyFont="0" applyAlignment="0" applyProtection="0">
      <alignment vertical="center"/>
    </xf>
    <xf numFmtId="0" fontId="65" fillId="0" borderId="0"/>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3" fontId="47" fillId="0" borderId="0" applyFont="0" applyFill="0" applyBorder="0" applyAlignment="0" applyProtection="0"/>
    <xf numFmtId="0" fontId="42"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3" fontId="47" fillId="0" borderId="0" applyFont="0" applyFill="0" applyBorder="0" applyAlignment="0" applyProtection="0"/>
    <xf numFmtId="0" fontId="42"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2" fillId="6" borderId="1" applyNumberFormat="0" applyBorder="0" applyAlignment="0" applyProtection="0"/>
    <xf numFmtId="0" fontId="72" fillId="0" borderId="17" applyNumberFormat="0" applyFill="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8" fillId="13" borderId="9" applyNumberFormat="0" applyAlignment="0" applyProtection="0">
      <alignment vertical="center"/>
    </xf>
    <xf numFmtId="0" fontId="42" fillId="6" borderId="1" applyNumberFormat="0" applyBorder="0" applyAlignment="0" applyProtection="0"/>
    <xf numFmtId="0" fontId="48" fillId="13" borderId="9" applyNumberForma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0" fillId="0" borderId="0"/>
    <xf numFmtId="0" fontId="0" fillId="0" borderId="0"/>
    <xf numFmtId="0" fontId="42" fillId="6" borderId="1" applyNumberFormat="0" applyBorder="0" applyAlignment="0" applyProtection="0"/>
    <xf numFmtId="0" fontId="42" fillId="6" borderId="1" applyNumberFormat="0" applyBorder="0" applyAlignment="0" applyProtection="0"/>
    <xf numFmtId="0" fontId="44" fillId="0" borderId="8">
      <alignment horizontal="center"/>
    </xf>
    <xf numFmtId="0" fontId="42" fillId="6" borderId="1" applyNumberFormat="0" applyBorder="0" applyAlignment="0" applyProtection="0"/>
    <xf numFmtId="0" fontId="44" fillId="0" borderId="8">
      <alignment horizont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0" fillId="0" borderId="0"/>
    <xf numFmtId="0" fontId="0" fillId="0" borderId="0"/>
    <xf numFmtId="0" fontId="42" fillId="6" borderId="1" applyNumberFormat="0" applyBorder="0" applyAlignment="0" applyProtection="0"/>
    <xf numFmtId="0" fontId="42" fillId="6" borderId="1" applyNumberFormat="0" applyBorder="0" applyAlignment="0" applyProtection="0"/>
    <xf numFmtId="0" fontId="46" fillId="33" borderId="0" applyNumberFormat="0" applyBorder="0" applyAlignment="0" applyProtection="0">
      <alignment vertical="center"/>
    </xf>
    <xf numFmtId="3" fontId="47" fillId="0" borderId="0" applyFont="0" applyFill="0" applyBorder="0" applyAlignment="0" applyProtection="0"/>
    <xf numFmtId="0" fontId="42" fillId="6" borderId="1" applyNumberFormat="0" applyBorder="0" applyAlignment="0" applyProtection="0"/>
    <xf numFmtId="0" fontId="42" fillId="6" borderId="1" applyNumberFormat="0" applyBorder="0" applyAlignment="0" applyProtection="0"/>
    <xf numFmtId="3" fontId="47" fillId="0" borderId="0" applyFont="0" applyFill="0" applyBorder="0" applyAlignment="0" applyProtection="0"/>
    <xf numFmtId="0" fontId="42" fillId="6" borderId="1" applyNumberFormat="0" applyBorder="0" applyAlignment="0" applyProtection="0"/>
    <xf numFmtId="3" fontId="47" fillId="0" borderId="0" applyFont="0" applyFill="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69" fillId="0" borderId="14" applyNumberFormat="0" applyFill="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42" fillId="6" borderId="1" applyNumberFormat="0" applyBorder="0" applyAlignment="0" applyProtection="0"/>
    <xf numFmtId="0" fontId="70" fillId="0" borderId="15" applyNumberFormat="0" applyFill="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0" fillId="0" borderId="0"/>
    <xf numFmtId="10" fontId="42" fillId="6" borderId="1" applyNumberFormat="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0" fillId="6" borderId="12" applyNumberFormat="0" applyFont="0" applyAlignment="0" applyProtection="0">
      <alignment vertical="center"/>
    </xf>
    <xf numFmtId="0" fontId="69" fillId="0" borderId="14" applyNumberFormat="0" applyFill="0" applyAlignment="0" applyProtection="0">
      <alignment vertical="center"/>
    </xf>
    <xf numFmtId="0" fontId="0" fillId="6" borderId="12" applyNumberFormat="0" applyFont="0" applyAlignment="0" applyProtection="0">
      <alignment vertical="center"/>
    </xf>
    <xf numFmtId="0" fontId="42" fillId="6" borderId="1" applyNumberFormat="0" applyBorder="0" applyAlignment="0" applyProtection="0"/>
    <xf numFmtId="10" fontId="0" fillId="0" borderId="0" applyFont="0" applyFill="0" applyBorder="0" applyAlignment="0" applyProtection="0"/>
    <xf numFmtId="0" fontId="40" fillId="0" borderId="0">
      <alignment vertical="center"/>
    </xf>
    <xf numFmtId="0" fontId="42" fillId="6" borderId="1" applyNumberFormat="0" applyBorder="0" applyAlignment="0" applyProtection="0"/>
    <xf numFmtId="10" fontId="0" fillId="0" borderId="0" applyFont="0" applyFill="0" applyBorder="0" applyAlignment="0" applyProtection="0"/>
    <xf numFmtId="0" fontId="47" fillId="11" borderId="0" applyNumberFormat="0" applyFont="0" applyBorder="0" applyAlignment="0" applyProtection="0"/>
    <xf numFmtId="0" fontId="42" fillId="6" borderId="1" applyNumberFormat="0" applyBorder="0" applyAlignment="0" applyProtection="0"/>
    <xf numFmtId="10" fontId="0" fillId="0" borderId="0" applyFont="0" applyFill="0" applyBorder="0" applyAlignment="0" applyProtection="0"/>
    <xf numFmtId="0" fontId="48" fillId="13" borderId="9" applyNumberFormat="0" applyAlignment="0" applyProtection="0">
      <alignment vertical="center"/>
    </xf>
    <xf numFmtId="0" fontId="42" fillId="6" borderId="1" applyNumberFormat="0" applyBorder="0" applyAlignment="0" applyProtection="0"/>
    <xf numFmtId="0" fontId="0" fillId="6" borderId="12" applyNumberFormat="0" applyFont="0" applyAlignment="0" applyProtection="0">
      <alignment vertical="center"/>
    </xf>
    <xf numFmtId="0" fontId="48" fillId="13" borderId="9" applyNumberForma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0" fillId="0" borderId="0"/>
    <xf numFmtId="0" fontId="42" fillId="6" borderId="1" applyNumberFormat="0" applyBorder="0" applyAlignment="0" applyProtection="0"/>
    <xf numFmtId="0" fontId="102" fillId="0" borderId="0" applyNumberFormat="0" applyFill="0" applyBorder="0" applyAlignment="0" applyProtection="0">
      <alignment vertical="center"/>
    </xf>
    <xf numFmtId="0" fontId="42" fillId="6" borderId="1" applyNumberFormat="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70" fillId="0" borderId="15" applyNumberFormat="0" applyFill="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58" fillId="5" borderId="0" applyNumberFormat="0" applyBorder="0" applyAlignment="0" applyProtection="0"/>
    <xf numFmtId="0" fontId="0" fillId="0" borderId="0"/>
    <xf numFmtId="0" fontId="42" fillId="6" borderId="1" applyNumberFormat="0" applyBorder="0" applyAlignment="0" applyProtection="0"/>
    <xf numFmtId="0" fontId="0" fillId="6" borderId="12" applyNumberFormat="0" applyFont="0" applyAlignment="0" applyProtection="0">
      <alignment vertical="center"/>
    </xf>
    <xf numFmtId="0" fontId="58" fillId="22" borderId="0" applyNumberFormat="0" applyBorder="0" applyAlignment="0" applyProtection="0">
      <alignment vertical="center"/>
    </xf>
    <xf numFmtId="0" fontId="42" fillId="6" borderId="1" applyNumberFormat="0" applyBorder="0" applyAlignment="0" applyProtection="0"/>
    <xf numFmtId="0" fontId="58" fillId="22" borderId="0" applyNumberFormat="0" applyBorder="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8" fillId="5" borderId="0" applyNumberFormat="0" applyBorder="0" applyAlignment="0" applyProtection="0"/>
    <xf numFmtId="0" fontId="42" fillId="6" borderId="1" applyNumberFormat="0" applyBorder="0" applyAlignment="0" applyProtection="0"/>
    <xf numFmtId="0" fontId="58" fillId="5" borderId="0" applyNumberFormat="0" applyBorder="0" applyAlignment="0" applyProtection="0"/>
    <xf numFmtId="0" fontId="42" fillId="6" borderId="1" applyNumberFormat="0" applyBorder="0" applyAlignment="0" applyProtection="0"/>
    <xf numFmtId="0" fontId="0" fillId="0" borderId="0"/>
    <xf numFmtId="0" fontId="42" fillId="6" borderId="1" applyNumberFormat="0" applyBorder="0" applyAlignment="0" applyProtection="0"/>
    <xf numFmtId="0" fontId="42" fillId="6" borderId="1" applyNumberFormat="0" applyBorder="0" applyAlignment="0" applyProtection="0"/>
    <xf numFmtId="0" fontId="0" fillId="6" borderId="12" applyNumberFormat="0" applyFont="0" applyAlignment="0" applyProtection="0">
      <alignment vertical="center"/>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176" fontId="35" fillId="0" borderId="1">
      <alignment vertical="center"/>
      <protection locked="0"/>
    </xf>
    <xf numFmtId="0" fontId="42" fillId="6" borderId="1" applyNumberFormat="0" applyBorder="0" applyAlignment="0" applyProtection="0"/>
    <xf numFmtId="0" fontId="0" fillId="6" borderId="12" applyNumberFormat="0" applyFont="0" applyAlignment="0" applyProtection="0">
      <alignment vertical="center"/>
    </xf>
    <xf numFmtId="176" fontId="35" fillId="0" borderId="1">
      <alignment vertical="center"/>
      <protection locked="0"/>
    </xf>
    <xf numFmtId="0" fontId="42" fillId="6" borderId="1" applyNumberFormat="0" applyBorder="0" applyAlignment="0" applyProtection="0"/>
    <xf numFmtId="176" fontId="35" fillId="0" borderId="1">
      <alignment vertical="center"/>
      <protection locked="0"/>
    </xf>
    <xf numFmtId="0" fontId="42" fillId="6" borderId="1" applyNumberFormat="0" applyBorder="0" applyAlignment="0" applyProtection="0"/>
    <xf numFmtId="176" fontId="35" fillId="0" borderId="1">
      <alignment vertical="center"/>
      <protection locked="0"/>
    </xf>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42" fillId="6" borderId="1" applyNumberFormat="0" applyBorder="0" applyAlignment="0" applyProtection="0"/>
    <xf numFmtId="0" fontId="54" fillId="13" borderId="10" applyNumberFormat="0" applyAlignment="0" applyProtection="0">
      <alignment vertical="center"/>
    </xf>
    <xf numFmtId="10" fontId="42" fillId="6" borderId="1" applyNumberFormat="0" applyBorder="0" applyAlignment="0" applyProtection="0">
      <alignment vertical="center"/>
    </xf>
    <xf numFmtId="10" fontId="42" fillId="6" borderId="1" applyNumberFormat="0" applyBorder="0" applyAlignment="0" applyProtection="0">
      <alignment vertical="center"/>
    </xf>
    <xf numFmtId="0" fontId="70" fillId="0" borderId="15" applyNumberFormat="0" applyFill="0" applyAlignment="0" applyProtection="0">
      <alignment vertical="center"/>
    </xf>
    <xf numFmtId="4" fontId="47" fillId="0" borderId="0" applyFont="0" applyFill="0" applyBorder="0" applyAlignment="0" applyProtection="0"/>
    <xf numFmtId="0" fontId="40" fillId="6" borderId="12" applyNumberFormat="0" applyFont="0" applyAlignment="0" applyProtection="0">
      <alignment vertical="center"/>
    </xf>
    <xf numFmtId="0" fontId="48" fillId="13" borderId="9" applyNumberFormat="0" applyAlignment="0" applyProtection="0">
      <alignment vertical="center"/>
    </xf>
    <xf numFmtId="10" fontId="42" fillId="6" borderId="1" applyNumberFormat="0" applyBorder="0" applyAlignment="0" applyProtection="0">
      <alignment vertical="center"/>
    </xf>
    <xf numFmtId="0" fontId="70" fillId="0" borderId="15" applyNumberFormat="0" applyFill="0" applyAlignment="0" applyProtection="0">
      <alignment vertical="center"/>
    </xf>
    <xf numFmtId="0" fontId="0" fillId="0" borderId="0">
      <alignment vertical="center"/>
    </xf>
    <xf numFmtId="4" fontId="47" fillId="0" borderId="0" applyFont="0" applyFill="0" applyBorder="0" applyAlignment="0" applyProtection="0"/>
    <xf numFmtId="0" fontId="40" fillId="6" borderId="12" applyNumberFormat="0" applyFont="0" applyAlignment="0" applyProtection="0">
      <alignment vertical="center"/>
    </xf>
    <xf numFmtId="0" fontId="48" fillId="13" borderId="9" applyNumberFormat="0" applyAlignment="0" applyProtection="0">
      <alignment vertical="center"/>
    </xf>
    <xf numFmtId="10" fontId="42" fillId="6" borderId="1" applyNumberFormat="0" applyBorder="0" applyAlignment="0" applyProtection="0">
      <alignment vertical="center"/>
    </xf>
    <xf numFmtId="0" fontId="70" fillId="0" borderId="15" applyNumberFormat="0" applyFill="0" applyAlignment="0" applyProtection="0">
      <alignment vertical="center"/>
    </xf>
    <xf numFmtId="0" fontId="0" fillId="0" borderId="0"/>
    <xf numFmtId="4" fontId="47" fillId="0" borderId="0" applyFont="0" applyFill="0" applyBorder="0" applyAlignment="0" applyProtection="0"/>
    <xf numFmtId="0" fontId="0" fillId="0" borderId="0"/>
    <xf numFmtId="10" fontId="42" fillId="6" borderId="1" applyNumberFormat="0" applyBorder="0" applyAlignment="0" applyProtection="0">
      <alignment vertical="center"/>
    </xf>
    <xf numFmtId="0" fontId="0" fillId="0" borderId="0"/>
    <xf numFmtId="10" fontId="42" fillId="6" borderId="1" applyNumberFormat="0" applyBorder="0" applyAlignment="0" applyProtection="0">
      <alignment vertical="center"/>
    </xf>
    <xf numFmtId="0" fontId="0" fillId="0" borderId="0"/>
    <xf numFmtId="10" fontId="42" fillId="6" borderId="1" applyNumberFormat="0" applyBorder="0" applyAlignment="0" applyProtection="0">
      <alignment vertical="center"/>
    </xf>
    <xf numFmtId="10" fontId="42" fillId="6" borderId="1" applyNumberFormat="0" applyBorder="0" applyAlignment="0" applyProtection="0">
      <alignment vertical="center"/>
    </xf>
    <xf numFmtId="0" fontId="51" fillId="15" borderId="10" applyNumberFormat="0" applyAlignment="0" applyProtection="0">
      <alignment vertical="center"/>
    </xf>
    <xf numFmtId="0" fontId="92" fillId="20" borderId="0" applyNumberFormat="0" applyBorder="0" applyAlignment="0" applyProtection="0">
      <alignment vertical="center"/>
    </xf>
    <xf numFmtId="0" fontId="51" fillId="15" borderId="10" applyNumberFormat="0" applyAlignment="0" applyProtection="0">
      <alignment vertical="center"/>
    </xf>
    <xf numFmtId="0" fontId="0" fillId="0" borderId="0" applyNumberFormat="0" applyFont="0" applyFill="0" applyBorder="0" applyProtection="0">
      <alignment horizontal="left" vertical="center" indent="2"/>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46" fillId="12" borderId="0" applyNumberFormat="0" applyBorder="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61" fillId="0" borderId="0" applyNumberFormat="0" applyFill="0" applyBorder="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35" fillId="0" borderId="1">
      <alignment horizontal="distributed" vertical="center" wrapText="1"/>
    </xf>
    <xf numFmtId="0" fontId="44" fillId="0" borderId="8">
      <alignment horizont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24" fillId="0" borderId="0" applyNumberFormat="0" applyFill="0" applyBorder="0" applyProtection="0">
      <alignment horizontal="center"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185" fontId="106" fillId="69" borderId="0"/>
    <xf numFmtId="0" fontId="51" fillId="15" borderId="10" applyNumberFormat="0" applyAlignment="0" applyProtection="0">
      <alignment vertical="center"/>
    </xf>
    <xf numFmtId="3" fontId="0" fillId="0" borderId="0" applyFont="0" applyFill="0" applyBorder="0" applyAlignment="0" applyProtection="0"/>
    <xf numFmtId="9" fontId="115" fillId="0" borderId="0" applyFont="0" applyFill="0" applyBorder="0" applyAlignment="0" applyProtection="0"/>
    <xf numFmtId="0" fontId="54" fillId="13" borderId="10" applyNumberFormat="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15" fontId="0" fillId="0" borderId="0" applyFont="0" applyFill="0" applyBorder="0" applyAlignment="0" applyProtection="0"/>
    <xf numFmtId="0" fontId="64" fillId="0" borderId="13" applyNumberFormat="0" applyFill="0" applyAlignment="0" applyProtection="0">
      <alignment vertical="center"/>
    </xf>
    <xf numFmtId="15" fontId="0" fillId="0" borderId="0" applyFont="0" applyFill="0" applyBorder="0" applyAlignment="0" applyProtection="0"/>
    <xf numFmtId="185" fontId="108" fillId="70" borderId="0">
      <alignment vertical="center"/>
    </xf>
    <xf numFmtId="0" fontId="46" fillId="34" borderId="0" applyNumberFormat="0" applyBorder="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47" fillId="0" borderId="0" applyFont="0" applyFill="0" applyBorder="0" applyAlignment="0" applyProtection="0"/>
    <xf numFmtId="43" fontId="0" fillId="0" borderId="0" applyFont="0" applyFill="0" applyBorder="0" applyAlignment="0" applyProtection="0"/>
    <xf numFmtId="189" fontId="65" fillId="0" borderId="0" applyFont="0" applyFill="0" applyBorder="0" applyAlignment="0" applyProtection="0"/>
    <xf numFmtId="0" fontId="0" fillId="11" borderId="0" applyNumberFormat="0" applyFont="0" applyBorder="0" applyAlignment="0" applyProtection="0"/>
    <xf numFmtId="0" fontId="65" fillId="0" borderId="0" applyFont="0" applyFill="0" applyBorder="0" applyAlignment="0" applyProtection="0"/>
    <xf numFmtId="199" fontId="47" fillId="0" borderId="0" applyFont="0" applyFill="0" applyBorder="0" applyAlignment="0" applyProtection="0"/>
    <xf numFmtId="189" fontId="65" fillId="0" borderId="0" applyFont="0" applyFill="0" applyBorder="0" applyAlignment="0" applyProtection="0"/>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107" fillId="0" borderId="0"/>
    <xf numFmtId="37" fontId="62" fillId="0" borderId="0">
      <alignment vertical="center"/>
    </xf>
    <xf numFmtId="37" fontId="62" fillId="0" borderId="0">
      <alignment vertical="center"/>
    </xf>
    <xf numFmtId="37" fontId="62" fillId="0" borderId="0"/>
    <xf numFmtId="37" fontId="62" fillId="0" borderId="0"/>
    <xf numFmtId="37" fontId="62" fillId="0" borderId="0"/>
    <xf numFmtId="37" fontId="62" fillId="0" borderId="0"/>
    <xf numFmtId="37" fontId="62" fillId="0" borderId="0"/>
    <xf numFmtId="37" fontId="62" fillId="0" borderId="0"/>
    <xf numFmtId="0" fontId="40" fillId="6" borderId="12" applyNumberFormat="0" applyFont="0" applyAlignment="0" applyProtection="0">
      <alignment vertical="center"/>
    </xf>
    <xf numFmtId="37" fontId="62" fillId="0" borderId="0"/>
    <xf numFmtId="0" fontId="20" fillId="0" borderId="0">
      <alignment vertical="center"/>
    </xf>
    <xf numFmtId="37" fontId="62" fillId="0" borderId="0"/>
    <xf numFmtId="0" fontId="20" fillId="0" borderId="0">
      <alignment vertical="center"/>
    </xf>
    <xf numFmtId="0" fontId="40" fillId="6" borderId="12" applyNumberFormat="0" applyFont="0" applyAlignment="0" applyProtection="0">
      <alignment vertical="center"/>
    </xf>
    <xf numFmtId="37" fontId="62" fillId="0" borderId="0"/>
    <xf numFmtId="0" fontId="0" fillId="0" borderId="0"/>
    <xf numFmtId="0" fontId="106" fillId="0" borderId="0"/>
    <xf numFmtId="0" fontId="79" fillId="0" borderId="0"/>
    <xf numFmtId="0" fontId="41" fillId="0" borderId="6" applyNumberFormat="0" applyFill="0" applyAlignment="0" applyProtection="0">
      <alignment vertical="center"/>
    </xf>
    <xf numFmtId="0" fontId="40" fillId="6" borderId="12" applyNumberFormat="0" applyFont="0" applyAlignment="0" applyProtection="0">
      <alignment vertical="center"/>
    </xf>
    <xf numFmtId="0" fontId="35" fillId="0" borderId="1">
      <alignment horizontal="distributed" vertical="center" wrapText="1"/>
    </xf>
    <xf numFmtId="0" fontId="54" fillId="13" borderId="10" applyNumberFormat="0" applyAlignment="0" applyProtection="0">
      <alignment vertical="center"/>
    </xf>
    <xf numFmtId="0" fontId="40" fillId="6" borderId="12" applyNumberFormat="0" applyFont="0" applyAlignment="0" applyProtection="0">
      <alignment vertical="center"/>
    </xf>
    <xf numFmtId="0" fontId="40" fillId="6" borderId="12" applyNumberFormat="0" applyFont="0" applyAlignment="0" applyProtection="0">
      <alignment vertical="center"/>
    </xf>
    <xf numFmtId="4" fontId="47" fillId="0" borderId="0" applyFont="0" applyFill="0" applyBorder="0" applyAlignment="0" applyProtection="0">
      <alignment vertical="center"/>
    </xf>
    <xf numFmtId="0" fontId="40" fillId="6" borderId="12" applyNumberFormat="0" applyFont="0" applyAlignment="0" applyProtection="0">
      <alignment vertical="center"/>
    </xf>
    <xf numFmtId="0" fontId="40" fillId="6" borderId="12" applyNumberFormat="0" applyFont="0" applyAlignment="0" applyProtection="0">
      <alignment vertical="center"/>
    </xf>
    <xf numFmtId="0" fontId="35" fillId="0" borderId="1">
      <alignment horizontal="distributed" vertical="center" wrapText="1"/>
    </xf>
    <xf numFmtId="0" fontId="40" fillId="6" borderId="12" applyNumberFormat="0" applyFont="0" applyAlignment="0" applyProtection="0">
      <alignment vertical="center"/>
    </xf>
    <xf numFmtId="0" fontId="40" fillId="6" borderId="12" applyNumberFormat="0" applyFont="0" applyAlignment="0" applyProtection="0">
      <alignment vertical="center"/>
    </xf>
    <xf numFmtId="193" fontId="65" fillId="0" borderId="0" applyFont="0" applyFill="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4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69" fillId="0" borderId="14" applyNumberFormat="0" applyFill="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10" fontId="0"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69" fillId="0" borderId="14" applyNumberFormat="0" applyFill="0" applyAlignment="0" applyProtection="0">
      <alignment vertical="center"/>
    </xf>
    <xf numFmtId="0" fontId="102" fillId="0" borderId="0" applyNumberFormat="0" applyFill="0" applyBorder="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54" fillId="13" borderId="10" applyNumberFormat="0" applyAlignment="0" applyProtection="0">
      <alignment vertical="center"/>
    </xf>
    <xf numFmtId="0" fontId="0" fillId="6" borderId="12" applyNumberFormat="0" applyFont="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54" fillId="13" borderId="10" applyNumberForma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59" fillId="5" borderId="0" applyNumberFormat="0" applyBorder="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75" fillId="42" borderId="20" applyNumberFormat="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43" fontId="0"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Alignment="0" applyProtection="0">
      <alignment horizontal="left"/>
    </xf>
    <xf numFmtId="0" fontId="60" fillId="0" borderId="11" applyProtection="0"/>
    <xf numFmtId="0" fontId="46" fillId="34" borderId="0" applyNumberFormat="0" applyBorder="0" applyAlignment="0" applyProtection="0">
      <alignment vertical="center"/>
    </xf>
    <xf numFmtId="0" fontId="0" fillId="6" borderId="12" applyNumberFormat="0" applyFont="0" applyAlignment="0" applyProtection="0">
      <alignment vertical="center"/>
    </xf>
    <xf numFmtId="0" fontId="35" fillId="0" borderId="1">
      <alignment horizontal="distributed" vertical="center" wrapText="1"/>
    </xf>
    <xf numFmtId="0" fontId="60" fillId="0" borderId="11" applyProtection="0"/>
    <xf numFmtId="0" fontId="46" fillId="34" borderId="0" applyNumberFormat="0" applyBorder="0" applyAlignment="0" applyProtection="0">
      <alignment vertical="center"/>
    </xf>
    <xf numFmtId="0" fontId="0" fillId="6" borderId="12" applyNumberFormat="0" applyFont="0" applyAlignment="0" applyProtection="0">
      <alignment vertical="center"/>
    </xf>
    <xf numFmtId="0" fontId="35" fillId="0" borderId="1">
      <alignment horizontal="distributed" vertical="center" wrapText="1"/>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46" fillId="24" borderId="0" applyNumberFormat="0" applyBorder="0" applyAlignment="0" applyProtection="0">
      <alignment vertical="center"/>
    </xf>
    <xf numFmtId="176" fontId="35" fillId="0" borderId="1">
      <alignment vertical="center"/>
      <protection locked="0"/>
    </xf>
    <xf numFmtId="0" fontId="0" fillId="6" borderId="12" applyNumberFormat="0" applyFont="0" applyAlignment="0" applyProtection="0">
      <alignment vertical="center"/>
    </xf>
    <xf numFmtId="0" fontId="47" fillId="0" borderId="0" applyNumberFormat="0" applyFont="0" applyFill="0" applyBorder="0" applyAlignment="0" applyProtection="0">
      <alignment horizontal="left" vertical="center"/>
    </xf>
    <xf numFmtId="0" fontId="46" fillId="24" borderId="0" applyNumberFormat="0" applyBorder="0" applyAlignment="0" applyProtection="0">
      <alignment vertical="center"/>
    </xf>
    <xf numFmtId="176" fontId="35" fillId="0" borderId="1">
      <alignment vertical="center"/>
      <protection locked="0"/>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47" fillId="0" borderId="0" applyNumberFormat="0" applyFont="0" applyFill="0" applyBorder="0" applyAlignment="0" applyProtection="0">
      <alignment horizontal="left" vertical="center"/>
    </xf>
    <xf numFmtId="0" fontId="46" fillId="24" borderId="0" applyNumberFormat="0" applyBorder="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48" fillId="13" borderId="9" applyNumberFormat="0" applyAlignment="0" applyProtection="0">
      <alignment vertical="center"/>
    </xf>
    <xf numFmtId="0" fontId="0" fillId="0" borderId="0"/>
    <xf numFmtId="0" fontId="48" fillId="13" borderId="9" applyNumberFormat="0" applyAlignment="0" applyProtection="0">
      <alignment vertical="center"/>
    </xf>
    <xf numFmtId="0" fontId="48" fillId="13" borderId="9" applyNumberFormat="0" applyAlignment="0" applyProtection="0">
      <alignment vertical="center"/>
    </xf>
    <xf numFmtId="0" fontId="0" fillId="0" borderId="0"/>
    <xf numFmtId="4" fontId="0" fillId="0" borderId="0" applyFont="0" applyFill="0" applyBorder="0" applyAlignment="0" applyProtection="0"/>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100" fillId="0" borderId="0" applyNumberFormat="0" applyFill="0" applyBorder="0" applyAlignment="0" applyProtection="0">
      <alignment vertical="center"/>
    </xf>
    <xf numFmtId="10" fontId="65" fillId="0" borderId="0" applyFont="0" applyFill="0" applyBorder="0" applyAlignment="0" applyProtection="0"/>
    <xf numFmtId="10" fontId="0" fillId="0" borderId="0" applyFont="0" applyFill="0" applyBorder="0" applyAlignment="0" applyProtection="0"/>
    <xf numFmtId="0" fontId="0" fillId="6" borderId="12"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47" fillId="1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6" borderId="12"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46" fillId="33" borderId="0" applyNumberFormat="0" applyBorder="0" applyAlignment="0" applyProtection="0">
      <alignment vertical="center"/>
    </xf>
    <xf numFmtId="10" fontId="0" fillId="0" borderId="0" applyFont="0" applyFill="0" applyBorder="0" applyAlignment="0" applyProtection="0"/>
    <xf numFmtId="0" fontId="46" fillId="33" borderId="0" applyNumberFormat="0" applyBorder="0" applyAlignment="0" applyProtection="0">
      <alignment vertical="center"/>
    </xf>
    <xf numFmtId="0" fontId="47" fillId="1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46" fillId="33" borderId="0" applyNumberFormat="0" applyBorder="0" applyAlignment="0" applyProtection="0">
      <alignment vertical="center"/>
    </xf>
    <xf numFmtId="10" fontId="0" fillId="0" borderId="0" applyFont="0" applyFill="0" applyBorder="0" applyAlignment="0" applyProtection="0"/>
    <xf numFmtId="0" fontId="0" fillId="0" borderId="0"/>
    <xf numFmtId="0" fontId="46" fillId="3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46" fillId="33" borderId="0" applyNumberFormat="0" applyBorder="0" applyAlignment="0" applyProtection="0">
      <alignment vertical="center"/>
    </xf>
    <xf numFmtId="10" fontId="0" fillId="0" borderId="0" applyFont="0" applyFill="0" applyBorder="0" applyAlignment="0" applyProtection="0"/>
    <xf numFmtId="0" fontId="0" fillId="0" borderId="0"/>
    <xf numFmtId="0" fontId="46" fillId="3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101"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46" fillId="33"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46" fillId="33" borderId="0" applyNumberFormat="0" applyBorder="0" applyAlignment="0" applyProtection="0">
      <alignment vertical="center"/>
    </xf>
    <xf numFmtId="10" fontId="0" fillId="0" borderId="0" applyFont="0" applyFill="0" applyBorder="0" applyAlignment="0" applyProtection="0"/>
    <xf numFmtId="10" fontId="65" fillId="0" borderId="0" applyFont="0" applyFill="0" applyBorder="0" applyAlignment="0" applyProtection="0">
      <alignment vertical="center"/>
    </xf>
    <xf numFmtId="9" fontId="79"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104" fillId="68" borderId="27">
      <protection locked="0"/>
    </xf>
    <xf numFmtId="0" fontId="0" fillId="0" borderId="0" applyNumberFormat="0" applyFont="0" applyFill="0" applyBorder="0" applyAlignment="0" applyProtection="0">
      <alignment horizontal="left"/>
    </xf>
    <xf numFmtId="0" fontId="104" fillId="68" borderId="27">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75" fillId="42" borderId="20" applyNumberFormat="0" applyAlignment="0" applyProtection="0">
      <alignment vertical="center"/>
    </xf>
    <xf numFmtId="0" fontId="0" fillId="0" borderId="0" applyNumberFormat="0" applyFont="0" applyFill="0" applyBorder="0" applyAlignment="0" applyProtection="0">
      <alignment horizontal="left"/>
    </xf>
    <xf numFmtId="0" fontId="75" fillId="42" borderId="20" applyNumberFormat="0" applyAlignment="0" applyProtection="0">
      <alignment vertical="center"/>
    </xf>
    <xf numFmtId="0" fontId="0" fillId="0" borderId="0" applyNumberFormat="0" applyFont="0" applyFill="0" applyBorder="0" applyAlignment="0" applyProtection="0">
      <alignment horizontal="left"/>
    </xf>
    <xf numFmtId="0" fontId="75" fillId="42" borderId="20"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46" fillId="24" borderId="0" applyNumberFormat="0" applyBorder="0" applyAlignment="0" applyProtection="0">
      <alignment vertical="center"/>
    </xf>
    <xf numFmtId="176" fontId="35" fillId="0" borderId="1">
      <alignment vertical="center"/>
      <protection locked="0"/>
    </xf>
    <xf numFmtId="0" fontId="47" fillId="0" borderId="0" applyNumberFormat="0" applyFont="0" applyFill="0" applyBorder="0" applyAlignment="0" applyProtection="0">
      <alignment horizontal="left" vertical="center"/>
    </xf>
    <xf numFmtId="0" fontId="46" fillId="24" borderId="0" applyNumberFormat="0" applyBorder="0" applyAlignment="0" applyProtection="0">
      <alignment vertical="center"/>
    </xf>
    <xf numFmtId="176" fontId="35" fillId="0" borderId="1">
      <alignment vertical="center"/>
      <protection locked="0"/>
    </xf>
    <xf numFmtId="0" fontId="47" fillId="0" borderId="0" applyNumberFormat="0" applyFont="0" applyFill="0" applyBorder="0" applyAlignment="0" applyProtection="0">
      <alignment horizontal="left" vertical="center"/>
    </xf>
    <xf numFmtId="0" fontId="46" fillId="24" borderId="0" applyNumberFormat="0" applyBorder="0" applyAlignment="0" applyProtection="0">
      <alignment vertical="center"/>
    </xf>
    <xf numFmtId="176" fontId="35" fillId="0" borderId="1">
      <alignment vertical="center"/>
      <protection locked="0"/>
    </xf>
    <xf numFmtId="0" fontId="47" fillId="0" borderId="0" applyNumberFormat="0" applyFont="0" applyFill="0" applyBorder="0" applyAlignment="0" applyProtection="0">
      <alignment horizontal="left" vertical="center"/>
    </xf>
    <xf numFmtId="3" fontId="0"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3" fontId="0"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3" fontId="0"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3" fontId="0"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 fontId="35" fillId="0" borderId="1">
      <alignment vertical="center"/>
      <protection locked="0"/>
    </xf>
    <xf numFmtId="15" fontId="47" fillId="0" borderId="0" applyFont="0" applyFill="0" applyBorder="0" applyAlignment="0" applyProtection="0"/>
    <xf numFmtId="0" fontId="54" fillId="13" borderId="10" applyNumberFormat="0" applyAlignment="0" applyProtection="0">
      <alignment vertical="center"/>
    </xf>
    <xf numFmtId="15" fontId="47"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7" fillId="32"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1" borderId="0" applyNumberFormat="0" applyFont="0" applyBorder="0" applyAlignment="0" applyProtection="0"/>
    <xf numFmtId="15" fontId="0" fillId="0" borderId="0" applyFont="0" applyFill="0" applyBorder="0" applyAlignment="0" applyProtection="0"/>
    <xf numFmtId="0" fontId="0" fillId="11" borderId="0" applyNumberFormat="0" applyFont="0" applyBorder="0" applyAlignment="0" applyProtection="0"/>
    <xf numFmtId="0" fontId="56" fillId="0" borderId="0"/>
    <xf numFmtId="15" fontId="0" fillId="0" borderId="0" applyFont="0" applyFill="0" applyBorder="0" applyAlignment="0" applyProtection="0"/>
    <xf numFmtId="0" fontId="0" fillId="11" borderId="0" applyNumberFormat="0" applyFont="0" applyBorder="0" applyAlignment="0" applyProtection="0"/>
    <xf numFmtId="15" fontId="0" fillId="0" borderId="0" applyFont="0" applyFill="0" applyBorder="0" applyAlignment="0" applyProtection="0"/>
    <xf numFmtId="0" fontId="0" fillId="11"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43" fontId="0" fillId="0" borderId="0" applyFont="0" applyFill="0" applyBorder="0" applyAlignment="0" applyProtection="0"/>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15" fontId="47" fillId="0" borderId="0" applyFont="0" applyFill="0" applyBorder="0" applyAlignment="0" applyProtection="0">
      <alignment vertical="center"/>
    </xf>
    <xf numFmtId="43" fontId="0" fillId="0" borderId="0" applyFont="0" applyFill="0" applyBorder="0" applyAlignment="0" applyProtection="0"/>
    <xf numFmtId="0" fontId="54" fillId="13" borderId="10" applyNumberFormat="0" applyAlignment="0" applyProtection="0">
      <alignment vertical="center"/>
    </xf>
    <xf numFmtId="4" fontId="47" fillId="0" borderId="0" applyFont="0" applyFill="0" applyBorder="0" applyAlignment="0" applyProtection="0"/>
    <xf numFmtId="0" fontId="70" fillId="0" borderId="15" applyNumberFormat="0" applyFill="0" applyAlignment="0" applyProtection="0">
      <alignment vertical="center"/>
    </xf>
    <xf numFmtId="4" fontId="47" fillId="0" borderId="0" applyFont="0" applyFill="0" applyBorder="0" applyAlignment="0" applyProtection="0"/>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0" fillId="0" borderId="0"/>
    <xf numFmtId="4" fontId="47" fillId="0" borderId="0" applyFont="0" applyFill="0" applyBorder="0" applyAlignment="0" applyProtection="0"/>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0" fillId="0" borderId="0">
      <alignment vertical="center"/>
    </xf>
    <xf numFmtId="4" fontId="47" fillId="0" borderId="0" applyFont="0" applyFill="0" applyBorder="0" applyAlignment="0" applyProtection="0"/>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0" fillId="0" borderId="0">
      <alignment vertical="center"/>
    </xf>
    <xf numFmtId="0" fontId="0" fillId="0" borderId="0"/>
    <xf numFmtId="4" fontId="47" fillId="0" borderId="0" applyFont="0" applyFill="0" applyBorder="0" applyAlignment="0" applyProtection="0"/>
    <xf numFmtId="4" fontId="47" fillId="0" borderId="0" applyFont="0" applyFill="0" applyBorder="0" applyAlignment="0" applyProtection="0"/>
    <xf numFmtId="0" fontId="70" fillId="0" borderId="15" applyNumberFormat="0" applyFill="0" applyAlignment="0" applyProtection="0">
      <alignment vertical="center"/>
    </xf>
    <xf numFmtId="0" fontId="20" fillId="0" borderId="0"/>
    <xf numFmtId="4" fontId="47" fillId="0" borderId="0" applyFont="0" applyFill="0" applyBorder="0" applyAlignment="0" applyProtection="0"/>
    <xf numFmtId="0" fontId="0" fillId="0" borderId="0"/>
    <xf numFmtId="4" fontId="47" fillId="0" borderId="0" applyFont="0" applyFill="0" applyBorder="0" applyAlignment="0" applyProtection="0"/>
    <xf numFmtId="0" fontId="0" fillId="0" borderId="0"/>
    <xf numFmtId="4" fontId="47" fillId="0" borderId="0" applyFont="0" applyFill="0" applyBorder="0" applyAlignment="0" applyProtection="0"/>
    <xf numFmtId="0" fontId="0" fillId="0" borderId="0"/>
    <xf numFmtId="4" fontId="47" fillId="0" borderId="0" applyFont="0" applyFill="0" applyBorder="0" applyAlignment="0" applyProtection="0"/>
    <xf numFmtId="0" fontId="0" fillId="0" borderId="0"/>
    <xf numFmtId="4" fontId="47"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9" fillId="5"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9" fillId="5"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35" fillId="0" borderId="1">
      <alignment vertical="center"/>
      <protection locked="0"/>
    </xf>
    <xf numFmtId="0" fontId="0" fillId="0" borderId="0"/>
    <xf numFmtId="4" fontId="0" fillId="0" borderId="0" applyFont="0" applyFill="0" applyBorder="0" applyAlignment="0" applyProtection="0"/>
    <xf numFmtId="1" fontId="35" fillId="0" borderId="1">
      <alignment vertical="center"/>
      <protection locked="0"/>
    </xf>
    <xf numFmtId="0" fontId="0" fillId="0" borderId="0"/>
    <xf numFmtId="4" fontId="0" fillId="0" borderId="0" applyFont="0" applyFill="0" applyBorder="0" applyAlignment="0" applyProtection="0"/>
    <xf numFmtId="1" fontId="35" fillId="0" borderId="1">
      <alignment vertical="center"/>
      <protection locked="0"/>
    </xf>
    <xf numFmtId="1" fontId="35" fillId="0" borderId="1">
      <alignment vertical="center"/>
      <protection locked="0"/>
    </xf>
    <xf numFmtId="0" fontId="0" fillId="0" borderId="0"/>
    <xf numFmtId="4" fontId="0" fillId="0" borderId="0" applyFont="0" applyFill="0" applyBorder="0" applyAlignment="0" applyProtection="0"/>
    <xf numFmtId="1" fontId="35" fillId="0" borderId="1">
      <alignment vertical="center"/>
      <protection locked="0"/>
    </xf>
    <xf numFmtId="1" fontId="35"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7" fillId="32" borderId="0" applyNumberFormat="0" applyBorder="0" applyAlignment="0" applyProtection="0">
      <alignment vertical="center"/>
    </xf>
    <xf numFmtId="4" fontId="0" fillId="0" borderId="0" applyFont="0" applyFill="0" applyBorder="0" applyAlignment="0" applyProtection="0"/>
    <xf numFmtId="0" fontId="67" fillId="32"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7" fillId="32" borderId="0" applyNumberFormat="0" applyBorder="0" applyAlignment="0" applyProtection="0">
      <alignment vertical="center"/>
    </xf>
    <xf numFmtId="4" fontId="0" fillId="0" borderId="0" applyFont="0" applyFill="0" applyBorder="0" applyAlignment="0" applyProtection="0"/>
    <xf numFmtId="0" fontId="67" fillId="32" borderId="0" applyNumberFormat="0" applyBorder="0" applyAlignment="0" applyProtection="0">
      <alignment vertical="center"/>
    </xf>
    <xf numFmtId="4" fontId="0" fillId="0" borderId="0" applyFont="0" applyFill="0" applyBorder="0" applyAlignment="0" applyProtection="0"/>
    <xf numFmtId="4" fontId="47" fillId="0" borderId="0" applyFont="0" applyFill="0" applyBorder="0" applyAlignment="0" applyProtection="0">
      <alignment vertical="center"/>
    </xf>
    <xf numFmtId="4" fontId="47" fillId="0" borderId="0" applyFont="0" applyFill="0" applyBorder="0" applyAlignment="0" applyProtection="0">
      <alignment vertical="center"/>
    </xf>
    <xf numFmtId="4" fontId="47" fillId="0" borderId="0" applyFont="0" applyFill="0" applyBorder="0" applyAlignment="0" applyProtection="0">
      <alignment vertical="center"/>
    </xf>
    <xf numFmtId="0" fontId="67" fillId="32" borderId="0" applyNumberFormat="0" applyBorder="0" applyAlignment="0" applyProtection="0">
      <alignment vertical="center"/>
    </xf>
    <xf numFmtId="4" fontId="47" fillId="0" borderId="0" applyFont="0" applyFill="0" applyBorder="0" applyAlignment="0" applyProtection="0">
      <alignment vertical="center"/>
    </xf>
    <xf numFmtId="4" fontId="47" fillId="0" borderId="0" applyFont="0" applyFill="0" applyBorder="0" applyAlignment="0" applyProtection="0">
      <alignment vertical="center"/>
    </xf>
    <xf numFmtId="4" fontId="47" fillId="0" borderId="0" applyFont="0" applyFill="0" applyBorder="0" applyAlignment="0" applyProtection="0">
      <alignment vertical="center"/>
    </xf>
    <xf numFmtId="0" fontId="90" fillId="71" borderId="0" applyNumberFormat="0" applyBorder="0" applyAlignment="0" applyProtection="0"/>
    <xf numFmtId="0" fontId="44" fillId="0" borderId="8">
      <alignment horizontal="center"/>
    </xf>
    <xf numFmtId="0" fontId="44" fillId="0" borderId="8">
      <alignment horizontal="center"/>
    </xf>
    <xf numFmtId="0" fontId="44" fillId="0" borderId="8">
      <alignment horizontal="center" vertical="center"/>
    </xf>
    <xf numFmtId="0" fontId="44" fillId="0" borderId="8">
      <alignment horizontal="center" vertical="center"/>
    </xf>
    <xf numFmtId="0" fontId="44" fillId="0" borderId="8">
      <alignment horizontal="center" vertical="center"/>
    </xf>
    <xf numFmtId="0" fontId="44" fillId="0" borderId="8">
      <alignment horizontal="center" vertical="center"/>
    </xf>
    <xf numFmtId="0" fontId="44" fillId="0" borderId="8">
      <alignment horizontal="center" vertical="center"/>
    </xf>
    <xf numFmtId="0" fontId="44" fillId="0" borderId="8">
      <alignment horizontal="center"/>
    </xf>
    <xf numFmtId="0" fontId="44" fillId="0" borderId="8">
      <alignment horizontal="center"/>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70" fillId="0" borderId="15" applyNumberFormat="0" applyFill="0" applyAlignment="0" applyProtection="0">
      <alignment vertic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70" fillId="0" borderId="15" applyNumberFormat="0" applyFill="0" applyAlignment="0" applyProtection="0">
      <alignment vertical="center"/>
    </xf>
    <xf numFmtId="0" fontId="35" fillId="0" borderId="1">
      <alignment horizontal="distributed" vertical="center" wrapText="1"/>
    </xf>
    <xf numFmtId="0" fontId="44" fillId="0" borderId="8">
      <alignment horizontal="center"/>
    </xf>
    <xf numFmtId="0" fontId="35" fillId="0" borderId="1">
      <alignment horizontal="distributed" vertical="center" wrapText="1"/>
    </xf>
    <xf numFmtId="0" fontId="44" fillId="0" borderId="8">
      <alignment horizontal="center"/>
    </xf>
    <xf numFmtId="0" fontId="0" fillId="11" borderId="0" applyNumberFormat="0" applyFont="0" applyBorder="0" applyAlignment="0" applyProtection="0"/>
    <xf numFmtId="3" fontId="47" fillId="0" borderId="0" applyFont="0" applyFill="0" applyBorder="0" applyAlignment="0" applyProtection="0"/>
    <xf numFmtId="0" fontId="46" fillId="33" borderId="0" applyNumberFormat="0" applyBorder="0" applyAlignment="0" applyProtection="0">
      <alignment vertical="center"/>
    </xf>
    <xf numFmtId="3" fontId="47" fillId="0" borderId="0" applyFont="0" applyFill="0" applyBorder="0" applyAlignment="0" applyProtection="0"/>
    <xf numFmtId="3" fontId="47" fillId="0" borderId="0" applyFont="0" applyFill="0" applyBorder="0" applyAlignment="0" applyProtection="0"/>
    <xf numFmtId="0" fontId="72" fillId="0" borderId="17" applyNumberFormat="0" applyFill="0" applyAlignment="0" applyProtection="0">
      <alignment vertical="center"/>
    </xf>
    <xf numFmtId="0" fontId="46" fillId="33" borderId="0" applyNumberFormat="0" applyBorder="0" applyAlignment="0" applyProtection="0">
      <alignment vertical="center"/>
    </xf>
    <xf numFmtId="3" fontId="47" fillId="0" borderId="0" applyFont="0" applyFill="0" applyBorder="0" applyAlignment="0" applyProtection="0"/>
    <xf numFmtId="3" fontId="47" fillId="0" borderId="0" applyFont="0" applyFill="0" applyBorder="0" applyAlignment="0" applyProtection="0"/>
    <xf numFmtId="0" fontId="72" fillId="0" borderId="17" applyNumberFormat="0" applyFill="0" applyAlignment="0" applyProtection="0">
      <alignment vertical="center"/>
    </xf>
    <xf numFmtId="3" fontId="47" fillId="0" borderId="0" applyFont="0" applyFill="0" applyBorder="0" applyAlignment="0" applyProtection="0"/>
    <xf numFmtId="0" fontId="60" fillId="0" borderId="11" applyProtection="0">
      <alignment vertical="center"/>
    </xf>
    <xf numFmtId="0" fontId="72" fillId="0" borderId="17" applyNumberFormat="0" applyFill="0" applyAlignment="0" applyProtection="0">
      <alignment vertical="center"/>
    </xf>
    <xf numFmtId="0" fontId="46" fillId="24" borderId="0" applyNumberFormat="0" applyBorder="0" applyAlignment="0" applyProtection="0">
      <alignment vertical="center"/>
    </xf>
    <xf numFmtId="0" fontId="35" fillId="0" borderId="1">
      <alignment horizontal="distributed" vertical="center" wrapText="1"/>
    </xf>
    <xf numFmtId="3" fontId="47" fillId="0" borderId="0" applyFont="0" applyFill="0" applyBorder="0" applyAlignment="0" applyProtection="0"/>
    <xf numFmtId="0" fontId="72" fillId="0" borderId="17" applyNumberFormat="0" applyFill="0" applyAlignment="0" applyProtection="0">
      <alignment vertical="center"/>
    </xf>
    <xf numFmtId="3" fontId="47" fillId="0" borderId="0" applyFont="0" applyFill="0" applyBorder="0" applyAlignment="0" applyProtection="0"/>
    <xf numFmtId="0" fontId="72" fillId="0" borderId="17"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4" fillId="13" borderId="10"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4" fillId="13" borderId="10"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101" fillId="0" borderId="0" applyNumberFormat="0" applyFill="0" applyBorder="0" applyAlignment="0" applyProtection="0">
      <alignment vertical="top"/>
      <protection locked="0"/>
    </xf>
    <xf numFmtId="3" fontId="47" fillId="0" borderId="0" applyFont="0" applyFill="0" applyBorder="0" applyAlignment="0" applyProtection="0">
      <alignment vertical="center"/>
    </xf>
    <xf numFmtId="3" fontId="47" fillId="0" borderId="0" applyFont="0" applyFill="0" applyBorder="0" applyAlignment="0" applyProtection="0">
      <alignment vertical="center"/>
    </xf>
    <xf numFmtId="0" fontId="104" fillId="68" borderId="27">
      <alignment vertical="center"/>
      <protection locked="0"/>
    </xf>
    <xf numFmtId="0" fontId="47" fillId="11" borderId="0" applyNumberFormat="0" applyFont="0" applyBorder="0" applyAlignment="0" applyProtection="0"/>
    <xf numFmtId="0" fontId="47" fillId="11" borderId="0" applyNumberFormat="0" applyFont="0" applyBorder="0" applyAlignment="0" applyProtection="0"/>
    <xf numFmtId="0" fontId="47" fillId="11" borderId="0" applyNumberFormat="0" applyFont="0" applyBorder="0" applyAlignment="0" applyProtection="0"/>
    <xf numFmtId="0" fontId="47" fillId="11" borderId="0" applyNumberFormat="0" applyFont="0" applyBorder="0" applyAlignment="0" applyProtection="0"/>
    <xf numFmtId="0" fontId="0" fillId="11" borderId="0" applyNumberFormat="0" applyFont="0" applyBorder="0" applyAlignment="0" applyProtection="0"/>
    <xf numFmtId="41" fontId="0" fillId="0" borderId="0" applyFont="0" applyFill="0" applyBorder="0" applyAlignment="0" applyProtection="0">
      <alignment vertical="center"/>
    </xf>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104" fillId="68" borderId="27">
      <protection locked="0"/>
    </xf>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0" fontId="0" fillId="11" borderId="0" applyNumberFormat="0" applyFont="0" applyBorder="0" applyAlignment="0" applyProtection="0"/>
    <xf numFmtId="176" fontId="35" fillId="0" borderId="1">
      <alignment vertical="center"/>
      <protection locked="0"/>
    </xf>
    <xf numFmtId="0" fontId="0" fillId="11" borderId="0" applyNumberFormat="0" applyFont="0" applyBorder="0" applyAlignment="0" applyProtection="0"/>
    <xf numFmtId="176" fontId="35" fillId="0" borderId="1">
      <alignment vertical="center"/>
      <protection locked="0"/>
    </xf>
    <xf numFmtId="0" fontId="0" fillId="11" borderId="0" applyNumberFormat="0" applyFont="0" applyBorder="0" applyAlignment="0" applyProtection="0"/>
    <xf numFmtId="43" fontId="0" fillId="0" borderId="0" applyFont="0" applyFill="0" applyBorder="0" applyAlignment="0" applyProtection="0"/>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47" fillId="11" borderId="0" applyNumberFormat="0" applyFont="0" applyBorder="0" applyAlignment="0" applyProtection="0">
      <alignment vertical="center"/>
    </xf>
    <xf numFmtId="0" fontId="70" fillId="0" borderId="15" applyNumberFormat="0" applyFill="0" applyAlignment="0" applyProtection="0">
      <alignment vertical="center"/>
    </xf>
    <xf numFmtId="0" fontId="0" fillId="0" borderId="0" applyNumberFormat="0" applyFill="0" applyBorder="0" applyAlignment="0" applyProtection="0"/>
    <xf numFmtId="0" fontId="104" fillId="68" borderId="27">
      <protection locked="0"/>
    </xf>
    <xf numFmtId="0" fontId="104" fillId="68" borderId="27">
      <alignment vertical="center"/>
      <protection locked="0"/>
    </xf>
    <xf numFmtId="0" fontId="111"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9" fillId="0" borderId="14" applyNumberFormat="0" applyFill="0" applyAlignment="0" applyProtection="0">
      <alignment vertical="center"/>
    </xf>
    <xf numFmtId="0" fontId="102" fillId="0" borderId="0" applyNumberFormat="0" applyFill="0" applyBorder="0" applyAlignment="0" applyProtection="0">
      <alignment vertical="center"/>
    </xf>
    <xf numFmtId="0" fontId="104" fillId="68" borderId="27">
      <protection locked="0"/>
    </xf>
    <xf numFmtId="0" fontId="104" fillId="68" borderId="27">
      <alignment vertical="center"/>
      <protection locked="0"/>
    </xf>
    <xf numFmtId="0" fontId="24"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4"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4"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24" fillId="0" borderId="0" applyNumberFormat="0" applyFill="0" applyBorder="0" applyProtection="0">
      <alignment horizontal="center"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0" fillId="0" borderId="11" applyProtection="0"/>
    <xf numFmtId="0" fontId="60" fillId="0" borderId="11" applyProtection="0"/>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46" fillId="33" borderId="0" applyNumberFormat="0" applyBorder="0" applyAlignment="0" applyProtection="0">
      <alignment vertical="center"/>
    </xf>
    <xf numFmtId="0" fontId="60" fillId="0" borderId="11" applyProtection="0">
      <alignment vertical="center"/>
    </xf>
    <xf numFmtId="0" fontId="60" fillId="0" borderId="11" applyProtection="0">
      <alignment vertical="center"/>
    </xf>
    <xf numFmtId="0" fontId="46" fillId="24" borderId="0" applyNumberFormat="0" applyBorder="0" applyAlignment="0" applyProtection="0">
      <alignment vertical="center"/>
    </xf>
    <xf numFmtId="0" fontId="35" fillId="0" borderId="1">
      <alignment horizontal="distributed" vertical="center" wrapText="1"/>
    </xf>
    <xf numFmtId="0" fontId="35" fillId="0" borderId="1">
      <alignment horizontal="distributed" vertical="center" wrapText="1"/>
    </xf>
    <xf numFmtId="0" fontId="92" fillId="20" borderId="0" applyNumberFormat="0" applyBorder="0" applyAlignment="0" applyProtection="0">
      <alignment vertical="center"/>
    </xf>
    <xf numFmtId="0" fontId="60" fillId="0" borderId="11" applyProtection="0">
      <alignment vertical="center"/>
    </xf>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alignment vertical="center"/>
    </xf>
    <xf numFmtId="0" fontId="35" fillId="0" borderId="1">
      <alignment horizontal="distributed" vertical="center" wrapText="1"/>
    </xf>
    <xf numFmtId="0" fontId="60" fillId="0" borderId="11" applyProtection="0"/>
    <xf numFmtId="0" fontId="35" fillId="0" borderId="1">
      <alignment horizontal="distributed" vertical="center" wrapText="1"/>
    </xf>
    <xf numFmtId="0" fontId="0" fillId="0" borderId="0"/>
    <xf numFmtId="0" fontId="46" fillId="33" borderId="0" applyNumberFormat="0" applyBorder="0" applyAlignment="0" applyProtection="0">
      <alignment vertical="center"/>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0" fillId="0" borderId="0"/>
    <xf numFmtId="0" fontId="46" fillId="33" borderId="0" applyNumberFormat="0" applyBorder="0" applyAlignment="0" applyProtection="0">
      <alignment vertical="center"/>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46" fillId="33" borderId="0" applyNumberFormat="0" applyBorder="0" applyAlignment="0" applyProtection="0">
      <alignment vertical="center"/>
    </xf>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46" fillId="33" borderId="0" applyNumberFormat="0" applyBorder="0" applyAlignment="0" applyProtection="0">
      <alignment vertical="center"/>
    </xf>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46" fillId="33" borderId="0" applyNumberFormat="0" applyBorder="0" applyAlignment="0" applyProtection="0">
      <alignment vertical="center"/>
    </xf>
    <xf numFmtId="0" fontId="35" fillId="0" borderId="1">
      <alignment horizontal="distributed" vertical="center" wrapText="1"/>
    </xf>
    <xf numFmtId="0" fontId="60" fillId="0" borderId="11" applyProtection="0"/>
    <xf numFmtId="0" fontId="35" fillId="0" borderId="1">
      <alignment horizontal="distributed" vertical="center" wrapText="1"/>
    </xf>
    <xf numFmtId="0" fontId="60" fillId="0" borderId="11" applyProtection="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34" borderId="0" applyNumberFormat="0" applyBorder="0" applyAlignment="0" applyProtection="0">
      <alignment vertical="center"/>
    </xf>
    <xf numFmtId="0" fontId="48" fillId="13" borderId="9" applyNumberFormat="0" applyAlignment="0" applyProtection="0">
      <alignment vertical="center"/>
    </xf>
    <xf numFmtId="0" fontId="55" fillId="0" borderId="0" applyNumberFormat="0" applyFill="0" applyBorder="0" applyAlignment="0" applyProtection="0">
      <alignment vertical="center"/>
    </xf>
    <xf numFmtId="0" fontId="48" fillId="13" borderId="9" applyNumberFormat="0" applyAlignment="0" applyProtection="0">
      <alignment vertical="center"/>
    </xf>
    <xf numFmtId="0" fontId="55" fillId="0" borderId="0" applyNumberFormat="0" applyFill="0" applyBorder="0" applyAlignment="0" applyProtection="0">
      <alignment vertical="center"/>
    </xf>
    <xf numFmtId="176" fontId="35" fillId="0" borderId="1">
      <alignment vertical="center"/>
      <protection locked="0"/>
    </xf>
    <xf numFmtId="9" fontId="0" fillId="0" borderId="0" applyFont="0" applyFill="0" applyBorder="0" applyAlignment="0" applyProtection="0">
      <alignment vertical="center"/>
    </xf>
    <xf numFmtId="0" fontId="75" fillId="42" borderId="20" applyNumberFormat="0" applyAlignment="0" applyProtection="0">
      <alignment vertical="center"/>
    </xf>
    <xf numFmtId="0" fontId="65" fillId="0" borderId="26" applyNumberFormat="0" applyFill="0" applyProtection="0">
      <alignment horizontal="right"/>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59" fillId="5" borderId="0" applyNumberFormat="0" applyBorder="0" applyAlignment="0" applyProtection="0">
      <alignment vertical="center"/>
    </xf>
    <xf numFmtId="0" fontId="100" fillId="0" borderId="0" applyNumberFormat="0" applyFill="0" applyBorder="0" applyAlignment="0" applyProtection="0">
      <alignment vertical="center"/>
    </xf>
    <xf numFmtId="1" fontId="35" fillId="0" borderId="1">
      <alignment vertical="center"/>
      <protection locked="0"/>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1" fontId="35" fillId="0" borderId="1">
      <alignment vertical="center"/>
      <protection locked="0"/>
    </xf>
    <xf numFmtId="0" fontId="69" fillId="0" borderId="14" applyNumberFormat="0" applyFill="0" applyAlignment="0" applyProtection="0">
      <alignment vertical="center"/>
    </xf>
    <xf numFmtId="1" fontId="35" fillId="0" borderId="1">
      <alignment vertical="center"/>
      <protection locked="0"/>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90" fillId="67" borderId="0" applyNumberFormat="0" applyBorder="0" applyAlignment="0" applyProtection="0">
      <alignment vertical="center"/>
    </xf>
    <xf numFmtId="0" fontId="69" fillId="0" borderId="14" applyNumberFormat="0" applyFill="0" applyAlignment="0" applyProtection="0">
      <alignment vertical="center"/>
    </xf>
    <xf numFmtId="0" fontId="35" fillId="0" borderId="1">
      <alignment horizontal="distributed" vertical="center" wrapText="1"/>
    </xf>
    <xf numFmtId="0" fontId="69" fillId="0" borderId="14" applyNumberFormat="0" applyFill="0" applyAlignment="0" applyProtection="0">
      <alignment vertical="center"/>
    </xf>
    <xf numFmtId="0" fontId="35" fillId="0" borderId="1">
      <alignment horizontal="distributed" vertical="center" wrapText="1"/>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0" fontId="69" fillId="0" borderId="14" applyNumberFormat="0" applyFill="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0" fontId="69" fillId="0" borderId="14"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59" fillId="5" borderId="0" applyNumberFormat="0" applyBorder="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4" fillId="0" borderId="0" applyNumberFormat="0" applyFill="0" applyBorder="0" applyAlignment="0" applyProtection="0"/>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35" fillId="0" borderId="1">
      <alignment horizontal="distributed" vertical="center" wrapText="1"/>
    </xf>
    <xf numFmtId="0" fontId="70" fillId="0" borderId="15" applyNumberFormat="0" applyFill="0" applyAlignment="0" applyProtection="0">
      <alignment vertical="center"/>
    </xf>
    <xf numFmtId="0" fontId="35" fillId="0" borderId="1">
      <alignment horizontal="distributed" vertical="center" wrapText="1"/>
    </xf>
    <xf numFmtId="0" fontId="70" fillId="0" borderId="15" applyNumberFormat="0" applyFill="0" applyAlignment="0" applyProtection="0">
      <alignment vertical="center"/>
    </xf>
    <xf numFmtId="0" fontId="35" fillId="0" borderId="1">
      <alignment horizontal="distributed" vertical="center" wrapText="1"/>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35" fillId="0" borderId="1">
      <alignment horizontal="distributed" vertical="center" wrapText="1"/>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0" fillId="0" borderId="0"/>
    <xf numFmtId="0" fontId="70" fillId="0" borderId="15" applyNumberFormat="0" applyFill="0" applyAlignment="0" applyProtection="0">
      <alignment vertical="center"/>
    </xf>
    <xf numFmtId="0" fontId="0" fillId="0" borderId="0"/>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0" fontId="70" fillId="0" borderId="15" applyNumberFormat="0" applyFill="0" applyAlignment="0" applyProtection="0">
      <alignment vertical="center"/>
    </xf>
    <xf numFmtId="0" fontId="40" fillId="6" borderId="12" applyNumberFormat="0" applyFont="0" applyAlignment="0" applyProtection="0">
      <alignment vertical="center"/>
    </xf>
    <xf numFmtId="0" fontId="48" fillId="13" borderId="9" applyNumberFormat="0" applyAlignment="0" applyProtection="0">
      <alignment vertical="center"/>
    </xf>
    <xf numFmtId="0" fontId="70" fillId="0" borderId="15" applyNumberFormat="0" applyFill="0" applyAlignment="0" applyProtection="0">
      <alignment vertical="center"/>
    </xf>
    <xf numFmtId="0" fontId="0" fillId="0" borderId="0">
      <alignment vertical="center"/>
    </xf>
    <xf numFmtId="0" fontId="40" fillId="6" borderId="12" applyNumberFormat="0" applyFont="0" applyAlignment="0" applyProtection="0">
      <alignment vertical="center"/>
    </xf>
    <xf numFmtId="0" fontId="48" fillId="13" borderId="9" applyNumberFormat="0" applyAlignment="0" applyProtection="0">
      <alignment vertical="center"/>
    </xf>
    <xf numFmtId="0" fontId="70" fillId="0" borderId="15" applyNumberFormat="0" applyFill="0" applyAlignment="0" applyProtection="0">
      <alignment vertical="center"/>
    </xf>
    <xf numFmtId="0" fontId="0" fillId="0" borderId="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70" fillId="0" borderId="15" applyNumberFormat="0" applyFill="0" applyAlignment="0" applyProtection="0">
      <alignment vertical="center"/>
    </xf>
    <xf numFmtId="0" fontId="46" fillId="12" borderId="0" applyNumberFormat="0" applyBorder="0" applyAlignment="0" applyProtection="0">
      <alignment vertical="center"/>
    </xf>
    <xf numFmtId="0" fontId="70" fillId="0" borderId="0" applyNumberFormat="0" applyFill="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70" fillId="0" borderId="0" applyNumberFormat="0" applyFill="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70" fillId="0" borderId="0" applyNumberFormat="0" applyFill="0" applyBorder="0" applyAlignment="0" applyProtection="0">
      <alignment vertical="center"/>
    </xf>
    <xf numFmtId="0" fontId="48" fillId="13" borderId="9" applyNumberFormat="0" applyAlignment="0" applyProtection="0">
      <alignment vertical="center"/>
    </xf>
    <xf numFmtId="0" fontId="70" fillId="0" borderId="0" applyNumberFormat="0" applyFill="0" applyBorder="0" applyAlignment="0" applyProtection="0">
      <alignment vertical="center"/>
    </xf>
    <xf numFmtId="0" fontId="48" fillId="13" borderId="9"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xf numFmtId="0" fontId="70" fillId="0" borderId="0" applyNumberFormat="0" applyFill="0" applyBorder="0" applyAlignment="0" applyProtection="0">
      <alignment vertical="center"/>
    </xf>
    <xf numFmtId="43" fontId="0" fillId="0" borderId="0" applyFont="0" applyFill="0" applyBorder="0" applyAlignment="0" applyProtection="0"/>
    <xf numFmtId="0" fontId="70" fillId="0" borderId="0" applyNumberFormat="0" applyFill="0" applyBorder="0" applyAlignment="0" applyProtection="0">
      <alignment vertical="center"/>
    </xf>
    <xf numFmtId="43" fontId="0" fillId="0" borderId="0" applyFont="0" applyFill="0" applyBorder="0" applyAlignment="0" applyProtection="0"/>
    <xf numFmtId="0" fontId="70" fillId="0" borderId="0" applyNumberFormat="0" applyFill="0" applyBorder="0" applyAlignment="0" applyProtection="0">
      <alignment vertical="center"/>
    </xf>
    <xf numFmtId="43" fontId="1" fillId="0" borderId="0" applyFont="0" applyFill="0" applyBorder="0" applyAlignment="0" applyProtection="0">
      <alignment vertical="center"/>
    </xf>
    <xf numFmtId="0" fontId="70" fillId="0" borderId="0" applyNumberFormat="0" applyFill="0" applyBorder="0" applyAlignment="0" applyProtection="0">
      <alignment vertical="center"/>
    </xf>
    <xf numFmtId="43" fontId="1" fillId="0" borderId="0" applyFon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43" fontId="40" fillId="0" borderId="0" applyFont="0" applyFill="0" applyBorder="0" applyAlignment="0" applyProtection="0">
      <alignment vertical="center"/>
    </xf>
    <xf numFmtId="0" fontId="70" fillId="0" borderId="0" applyNumberFormat="0" applyFill="0" applyBorder="0" applyAlignment="0" applyProtection="0">
      <alignment vertical="center"/>
    </xf>
    <xf numFmtId="43" fontId="0" fillId="0" borderId="0" applyFont="0" applyFill="0" applyBorder="0" applyAlignment="0" applyProtection="0"/>
    <xf numFmtId="0" fontId="70" fillId="0" borderId="0" applyNumberFormat="0" applyFill="0" applyBorder="0" applyAlignment="0" applyProtection="0">
      <alignment vertical="center"/>
    </xf>
    <xf numFmtId="0" fontId="35" fillId="0" borderId="1">
      <alignment horizontal="distributed" vertical="center" wrapText="1"/>
    </xf>
    <xf numFmtId="0" fontId="70" fillId="0" borderId="0" applyNumberFormat="0" applyFill="0" applyBorder="0" applyAlignment="0" applyProtection="0">
      <alignment vertical="center"/>
    </xf>
    <xf numFmtId="0" fontId="35" fillId="0" borderId="1">
      <alignment horizontal="distributed" vertical="center" wrapText="1"/>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4" fillId="13" borderId="10" applyNumberFormat="0" applyAlignment="0" applyProtection="0">
      <alignment vertical="center"/>
    </xf>
    <xf numFmtId="0" fontId="70" fillId="0" borderId="0" applyNumberFormat="0" applyFill="0" applyBorder="0" applyAlignment="0" applyProtection="0">
      <alignment vertical="center"/>
    </xf>
    <xf numFmtId="0" fontId="54" fillId="13" borderId="1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 fontId="35" fillId="0" borderId="1">
      <alignment vertical="center"/>
      <protection locked="0"/>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 fontId="35" fillId="0" borderId="1">
      <alignment vertical="center"/>
      <protection locked="0"/>
    </xf>
    <xf numFmtId="0" fontId="100" fillId="0" borderId="0" applyNumberFormat="0" applyFill="0" applyBorder="0" applyAlignment="0" applyProtection="0">
      <alignment vertical="center"/>
    </xf>
    <xf numFmtId="1" fontId="35" fillId="0" borderId="1">
      <alignment vertical="center"/>
      <protection locked="0"/>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 fontId="35" fillId="0" borderId="1">
      <alignment vertical="center"/>
      <protection locked="0"/>
    </xf>
    <xf numFmtId="0" fontId="100" fillId="0" borderId="0" applyNumberFormat="0" applyFill="0" applyBorder="0" applyAlignment="0" applyProtection="0">
      <alignment vertical="center"/>
    </xf>
    <xf numFmtId="0" fontId="0" fillId="0" borderId="0"/>
    <xf numFmtId="0" fontId="100" fillId="0" borderId="0" applyNumberFormat="0" applyFill="0" applyBorder="0" applyAlignment="0" applyProtection="0">
      <alignment vertical="center"/>
    </xf>
    <xf numFmtId="0" fontId="51" fillId="15" borderId="10" applyNumberFormat="0" applyAlignment="0" applyProtection="0">
      <alignment vertical="center"/>
    </xf>
    <xf numFmtId="0" fontId="0" fillId="0" borderId="0"/>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5" fillId="0" borderId="0"/>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10" fillId="0" borderId="26" applyNumberFormat="0" applyFill="0" applyProtection="0">
      <alignment horizontal="center"/>
    </xf>
    <xf numFmtId="0" fontId="35" fillId="0" borderId="1">
      <alignment horizontal="distributed" vertical="center" wrapText="1"/>
    </xf>
    <xf numFmtId="0" fontId="41" fillId="0" borderId="6" applyNumberFormat="0" applyFill="0" applyAlignment="0" applyProtection="0">
      <alignment vertical="center"/>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46" fillId="34" borderId="0" applyNumberFormat="0" applyBorder="0" applyAlignment="0" applyProtection="0">
      <alignment vertical="center"/>
    </xf>
    <xf numFmtId="0" fontId="35" fillId="0" borderId="1">
      <alignment horizontal="distributed" vertical="center" wrapText="1"/>
    </xf>
    <xf numFmtId="0" fontId="46" fillId="34" borderId="0" applyNumberFormat="0" applyBorder="0" applyAlignment="0" applyProtection="0">
      <alignment vertical="center"/>
    </xf>
    <xf numFmtId="0" fontId="35" fillId="0" borderId="1">
      <alignment horizontal="distributed" vertical="center" wrapText="1"/>
    </xf>
    <xf numFmtId="0" fontId="46" fillId="34" borderId="0" applyNumberFormat="0" applyBorder="0" applyAlignment="0" applyProtection="0">
      <alignment vertical="center"/>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54" fillId="13" borderId="10" applyNumberFormat="0" applyAlignment="0" applyProtection="0">
      <alignment vertical="center"/>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54" fillId="13" borderId="10" applyNumberFormat="0" applyAlignment="0" applyProtection="0">
      <alignment vertical="center"/>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35" fillId="0" borderId="1">
      <alignment horizontal="distributed" vertical="center" wrapText="1"/>
    </xf>
    <xf numFmtId="0" fontId="109" fillId="0" borderId="21" applyNumberFormat="0" applyFill="0" applyProtection="0">
      <alignment horizont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6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61" fillId="0" borderId="0" applyNumberFormat="0" applyFill="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105" fillId="20" borderId="0" applyNumberFormat="0" applyBorder="0" applyAlignment="0" applyProtection="0"/>
    <xf numFmtId="0" fontId="105" fillId="75" borderId="0" applyNumberFormat="0" applyBorder="0" applyAlignment="0" applyProtection="0">
      <alignment vertical="center"/>
    </xf>
    <xf numFmtId="0" fontId="105" fillId="75" borderId="0" applyNumberFormat="0" applyBorder="0" applyAlignment="0" applyProtection="0">
      <alignment vertical="center"/>
    </xf>
    <xf numFmtId="0" fontId="105" fillId="20" borderId="0" applyNumberFormat="0" applyBorder="0" applyAlignment="0" applyProtection="0"/>
    <xf numFmtId="0" fontId="0" fillId="0" borderId="0"/>
    <xf numFmtId="0" fontId="0" fillId="0" borderId="0"/>
    <xf numFmtId="0" fontId="59" fillId="5"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alignment vertical="center"/>
    </xf>
    <xf numFmtId="0" fontId="46" fillId="33" borderId="0" applyNumberFormat="0" applyBorder="0" applyAlignment="0" applyProtection="0">
      <alignment vertical="center"/>
    </xf>
    <xf numFmtId="0" fontId="0" fillId="0" borderId="0"/>
    <xf numFmtId="0" fontId="46" fillId="33" borderId="0" applyNumberFormat="0" applyBorder="0" applyAlignment="0" applyProtection="0">
      <alignment vertical="center"/>
    </xf>
    <xf numFmtId="0" fontId="0" fillId="0" borderId="0"/>
    <xf numFmtId="0" fontId="0" fillId="0" borderId="0"/>
    <xf numFmtId="0" fontId="4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15" borderId="10" applyNumberFormat="0" applyAlignment="0" applyProtection="0">
      <alignment vertical="center"/>
    </xf>
    <xf numFmtId="0" fontId="0" fillId="0" borderId="0"/>
    <xf numFmtId="0" fontId="51" fillId="15" borderId="10" applyNumberFormat="0" applyAlignment="0" applyProtection="0">
      <alignment vertical="center"/>
    </xf>
    <xf numFmtId="0" fontId="0" fillId="0" borderId="0"/>
    <xf numFmtId="0" fontId="51" fillId="15"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97" fillId="0" borderId="0">
      <alignment vertical="center"/>
    </xf>
    <xf numFmtId="0" fontId="51" fillId="15" borderId="10" applyNumberFormat="0" applyAlignment="0" applyProtection="0">
      <alignment vertical="center"/>
    </xf>
    <xf numFmtId="0" fontId="0" fillId="0" borderId="0"/>
    <xf numFmtId="0" fontId="51" fillId="15" borderId="10" applyNumberFormat="0" applyAlignment="0" applyProtection="0">
      <alignment vertical="center"/>
    </xf>
    <xf numFmtId="0" fontId="0" fillId="0" borderId="0"/>
    <xf numFmtId="0" fontId="51" fillId="15" borderId="10" applyNumberFormat="0" applyAlignment="0" applyProtection="0">
      <alignment vertical="center"/>
    </xf>
    <xf numFmtId="0" fontId="0" fillId="0" borderId="0"/>
    <xf numFmtId="0" fontId="51" fillId="15"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51" fillId="15" borderId="10"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6" borderId="12" applyNumberFormat="0" applyFont="0" applyAlignment="0" applyProtection="0">
      <alignment vertical="center"/>
    </xf>
    <xf numFmtId="0" fontId="1" fillId="0" borderId="0">
      <alignment vertical="center"/>
    </xf>
    <xf numFmtId="0" fontId="40" fillId="6" borderId="12" applyNumberFormat="0" applyFont="0" applyAlignment="0" applyProtection="0">
      <alignment vertical="center"/>
    </xf>
    <xf numFmtId="0" fontId="48" fillId="13" borderId="9" applyNumberFormat="0" applyAlignment="0" applyProtection="0">
      <alignment vertical="center"/>
    </xf>
    <xf numFmtId="0" fontId="0" fillId="0" borderId="0">
      <alignment vertical="center"/>
    </xf>
    <xf numFmtId="0" fontId="59" fillId="5" borderId="0" applyNumberFormat="0" applyBorder="0" applyAlignment="0" applyProtection="0">
      <alignment vertical="center"/>
    </xf>
    <xf numFmtId="0" fontId="0" fillId="0" borderId="0">
      <alignment vertical="center"/>
    </xf>
    <xf numFmtId="0" fontId="40" fillId="6" borderId="12" applyNumberFormat="0" applyFont="0" applyAlignment="0" applyProtection="0">
      <alignment vertical="center"/>
    </xf>
    <xf numFmtId="0" fontId="48" fillId="13" borderId="9" applyNumberFormat="0" applyAlignment="0" applyProtection="0">
      <alignment vertical="center"/>
    </xf>
    <xf numFmtId="0" fontId="0" fillId="0" borderId="0"/>
    <xf numFmtId="0" fontId="59" fillId="5" borderId="0" applyNumberFormat="0" applyBorder="0" applyAlignment="0" applyProtection="0">
      <alignment vertical="center"/>
    </xf>
    <xf numFmtId="0" fontId="0" fillId="0" borderId="0"/>
    <xf numFmtId="0" fontId="40" fillId="6" borderId="12" applyNumberFormat="0" applyFont="0" applyAlignment="0" applyProtection="0">
      <alignment vertical="center"/>
    </xf>
    <xf numFmtId="0" fontId="48" fillId="13" borderId="9" applyNumberFormat="0" applyAlignment="0" applyProtection="0">
      <alignment vertical="center"/>
    </xf>
    <xf numFmtId="0" fontId="20" fillId="0" borderId="0"/>
    <xf numFmtId="0" fontId="59" fillId="5" borderId="0" applyNumberFormat="0" applyBorder="0" applyAlignment="0" applyProtection="0">
      <alignment vertical="center"/>
    </xf>
    <xf numFmtId="0" fontId="40" fillId="6" borderId="12" applyNumberFormat="0" applyFont="0" applyAlignment="0" applyProtection="0">
      <alignment vertical="center"/>
    </xf>
    <xf numFmtId="0" fontId="20" fillId="0" borderId="0">
      <alignment vertical="center"/>
    </xf>
    <xf numFmtId="0" fontId="54" fillId="13" borderId="10" applyNumberFormat="0" applyAlignment="0" applyProtection="0">
      <alignment vertical="center"/>
    </xf>
    <xf numFmtId="0" fontId="20" fillId="0" borderId="0">
      <alignment vertical="center"/>
    </xf>
    <xf numFmtId="0" fontId="78" fillId="47" borderId="16" applyNumberFormat="0" applyAlignment="0" applyProtection="0">
      <alignment vertical="center"/>
    </xf>
    <xf numFmtId="0" fontId="20" fillId="0" borderId="0">
      <alignment vertical="center"/>
    </xf>
    <xf numFmtId="0" fontId="40" fillId="6" borderId="12" applyNumberFormat="0" applyFont="0" applyAlignment="0" applyProtection="0">
      <alignment vertical="center"/>
    </xf>
    <xf numFmtId="0" fontId="20" fillId="0" borderId="0"/>
    <xf numFmtId="0" fontId="20" fillId="0" borderId="0"/>
    <xf numFmtId="0" fontId="20" fillId="0" borderId="0"/>
    <xf numFmtId="0" fontId="20" fillId="0" borderId="0"/>
    <xf numFmtId="0" fontId="40" fillId="6" borderId="12" applyNumberFormat="0" applyFont="0" applyAlignment="0" applyProtection="0">
      <alignment vertical="center"/>
    </xf>
    <xf numFmtId="0" fontId="48" fillId="13" borderId="9" applyNumberFormat="0" applyAlignment="0" applyProtection="0">
      <alignment vertical="center"/>
    </xf>
    <xf numFmtId="0" fontId="0" fillId="0" borderId="0"/>
    <xf numFmtId="0" fontId="59" fillId="5"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40" fillId="6" borderId="12" applyNumberFormat="0" applyFont="0" applyAlignment="0" applyProtection="0">
      <alignment vertical="center"/>
    </xf>
    <xf numFmtId="0" fontId="0" fillId="0" borderId="0"/>
    <xf numFmtId="0" fontId="40" fillId="6" borderId="12" applyNumberFormat="0" applyFont="0" applyAlignment="0" applyProtection="0">
      <alignment vertical="center"/>
    </xf>
    <xf numFmtId="0" fontId="0" fillId="0" borderId="0"/>
    <xf numFmtId="0" fontId="40" fillId="6" borderId="12" applyNumberFormat="0" applyFont="0" applyAlignment="0" applyProtection="0">
      <alignment vertical="center"/>
    </xf>
    <xf numFmtId="0" fontId="0" fillId="0" borderId="0"/>
    <xf numFmtId="0" fontId="0" fillId="0" borderId="0"/>
    <xf numFmtId="0" fontId="0" fillId="0" borderId="0"/>
    <xf numFmtId="0" fontId="0" fillId="0" borderId="0"/>
    <xf numFmtId="0" fontId="64" fillId="0" borderId="13" applyNumberFormat="0" applyFill="0" applyAlignment="0" applyProtection="0">
      <alignment vertical="center"/>
    </xf>
    <xf numFmtId="0" fontId="0" fillId="0" borderId="0"/>
    <xf numFmtId="0" fontId="64" fillId="0" borderId="13" applyNumberFormat="0" applyFill="0" applyAlignment="0" applyProtection="0">
      <alignment vertical="center"/>
    </xf>
    <xf numFmtId="0" fontId="0" fillId="0" borderId="0"/>
    <xf numFmtId="0" fontId="64" fillId="0" borderId="13" applyNumberFormat="0" applyFill="0" applyAlignment="0" applyProtection="0">
      <alignment vertical="center"/>
    </xf>
    <xf numFmtId="0" fontId="0" fillId="0" borderId="0"/>
    <xf numFmtId="0" fontId="0" fillId="0" borderId="0"/>
    <xf numFmtId="0" fontId="20" fillId="0" borderId="0"/>
    <xf numFmtId="0" fontId="1" fillId="0" borderId="0">
      <alignment vertical="center"/>
    </xf>
    <xf numFmtId="0" fontId="0" fillId="0" borderId="0"/>
    <xf numFmtId="0" fontId="0" fillId="0" borderId="0"/>
    <xf numFmtId="0" fontId="40" fillId="0" borderId="0">
      <alignment vertical="center"/>
    </xf>
    <xf numFmtId="0" fontId="0" fillId="0" borderId="0" applyNumberFormat="0" applyFill="0" applyBorder="0" applyAlignment="0" applyProtection="0"/>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101" fillId="0" borderId="0" applyNumberFormat="0" applyFill="0" applyBorder="0" applyAlignment="0" applyProtection="0">
      <alignment vertical="top"/>
      <protection locked="0"/>
    </xf>
    <xf numFmtId="1" fontId="35" fillId="0" borderId="1">
      <alignment vertical="center"/>
      <protection locked="0"/>
    </xf>
    <xf numFmtId="0" fontId="41" fillId="0" borderId="6" applyNumberFormat="0" applyFill="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4" fontId="47" fillId="0" borderId="0" applyFont="0" applyFill="0" applyBorder="0" applyAlignment="0" applyProtection="0"/>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54" fillId="13" borderId="10" applyNumberFormat="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1" fontId="35" fillId="0" borderId="1">
      <alignment vertical="center"/>
      <protection locked="0"/>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90" fillId="55" borderId="0" applyNumberFormat="0" applyBorder="0" applyAlignment="0" applyProtection="0"/>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41" fillId="0" borderId="6" applyNumberFormat="0" applyFill="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46" fillId="34" borderId="0" applyNumberFormat="0" applyBorder="0" applyAlignment="0" applyProtection="0">
      <alignment vertical="center"/>
    </xf>
    <xf numFmtId="0" fontId="54" fillId="13" borderId="10" applyNumberFormat="0" applyAlignment="0" applyProtection="0">
      <alignment vertical="center"/>
    </xf>
    <xf numFmtId="0" fontId="46" fillId="34" borderId="0" applyNumberFormat="0" applyBorder="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61" fillId="0" borderId="0" applyNumberFormat="0" applyFill="0" applyBorder="0" applyAlignment="0" applyProtection="0">
      <alignment vertical="center"/>
    </xf>
    <xf numFmtId="0" fontId="54" fillId="13" borderId="10" applyNumberFormat="0" applyAlignment="0" applyProtection="0">
      <alignment vertical="center"/>
    </xf>
    <xf numFmtId="0" fontId="61" fillId="0" borderId="0" applyNumberFormat="0" applyFill="0" applyBorder="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54" fillId="13" borderId="10" applyNumberFormat="0" applyAlignment="0" applyProtection="0">
      <alignment vertical="center"/>
    </xf>
    <xf numFmtId="0" fontId="75" fillId="42" borderId="20" applyNumberFormat="0" applyAlignment="0" applyProtection="0">
      <alignment vertical="center"/>
    </xf>
    <xf numFmtId="0" fontId="75" fillId="42" borderId="20" applyNumberFormat="0" applyAlignment="0" applyProtection="0">
      <alignment vertical="center"/>
    </xf>
    <xf numFmtId="0" fontId="75" fillId="42" borderId="20" applyNumberFormat="0" applyAlignment="0" applyProtection="0">
      <alignment vertical="center"/>
    </xf>
    <xf numFmtId="0" fontId="75" fillId="42" borderId="20" applyNumberFormat="0" applyAlignment="0" applyProtection="0">
      <alignment vertical="center"/>
    </xf>
    <xf numFmtId="0" fontId="75" fillId="42" borderId="20" applyNumberFormat="0" applyAlignment="0" applyProtection="0">
      <alignment vertical="center"/>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176" fontId="35" fillId="0" borderId="1">
      <alignment vertical="center"/>
      <protection locked="0"/>
    </xf>
    <xf numFmtId="0" fontId="75" fillId="42" borderId="20"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9" fillId="0" borderId="21" applyNumberFormat="0" applyFill="0" applyProtection="0">
      <alignment horizontal="lef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201" fontId="0" fillId="0" borderId="0" applyFont="0" applyFill="0" applyBorder="0" applyAlignment="0" applyProtection="0"/>
    <xf numFmtId="202" fontId="0" fillId="0" borderId="0" applyFont="0" applyFill="0" applyBorder="0" applyAlignment="0" applyProtection="0"/>
    <xf numFmtId="41" fontId="0" fillId="0" borderId="0" applyFont="0" applyFill="0" applyBorder="0" applyAlignment="0" applyProtection="0"/>
    <xf numFmtId="41" fontId="65" fillId="0" borderId="0" applyFont="0" applyFill="0" applyBorder="0" applyAlignment="0" applyProtection="0"/>
    <xf numFmtId="43" fontId="6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5" fillId="0" borderId="0"/>
    <xf numFmtId="0" fontId="90" fillId="71" borderId="0" applyNumberFormat="0" applyBorder="0" applyAlignment="0" applyProtection="0"/>
    <xf numFmtId="0" fontId="90" fillId="71" borderId="0" applyNumberFormat="0" applyBorder="0" applyAlignment="0" applyProtection="0">
      <alignment vertical="center"/>
    </xf>
    <xf numFmtId="0" fontId="90" fillId="71"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1" fillId="15" borderId="10" applyNumberFormat="0" applyAlignment="0" applyProtection="0">
      <alignment vertical="center"/>
    </xf>
    <xf numFmtId="0" fontId="46" fillId="38" borderId="0" applyNumberFormat="0" applyBorder="0" applyAlignment="0" applyProtection="0">
      <alignment vertical="center"/>
    </xf>
    <xf numFmtId="0" fontId="51" fillId="15" borderId="10" applyNumberFormat="0" applyAlignment="0" applyProtection="0">
      <alignment vertical="center"/>
    </xf>
    <xf numFmtId="0" fontId="46" fillId="38" borderId="0" applyNumberFormat="0" applyBorder="0" applyAlignment="0" applyProtection="0">
      <alignment vertical="center"/>
    </xf>
    <xf numFmtId="0" fontId="51" fillId="15" borderId="10" applyNumberForma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1" fillId="15" borderId="10" applyNumberFormat="0" applyAlignment="0" applyProtection="0">
      <alignment vertical="center"/>
    </xf>
    <xf numFmtId="0" fontId="46" fillId="38" borderId="0" applyNumberFormat="0" applyBorder="0" applyAlignment="0" applyProtection="0">
      <alignment vertical="center"/>
    </xf>
    <xf numFmtId="0" fontId="51" fillId="15" borderId="10" applyNumberFormat="0" applyAlignment="0" applyProtection="0">
      <alignment vertical="center"/>
    </xf>
    <xf numFmtId="0" fontId="46" fillId="38"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8" fillId="13" borderId="9" applyNumberFormat="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7" borderId="0" applyNumberFormat="0" applyBorder="0" applyAlignment="0" applyProtection="0">
      <alignment vertical="center"/>
    </xf>
    <xf numFmtId="0" fontId="113" fillId="0" borderId="0"/>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7" fillId="32" borderId="0" applyNumberFormat="0" applyBorder="0" applyAlignment="0" applyProtection="0">
      <alignment vertical="center"/>
    </xf>
    <xf numFmtId="0" fontId="46" fillId="17" borderId="0" applyNumberFormat="0" applyBorder="0" applyAlignment="0" applyProtection="0">
      <alignment vertical="center"/>
    </xf>
    <xf numFmtId="192" fontId="65" fillId="0" borderId="21" applyFill="0" applyProtection="0">
      <alignment horizontal="right" vertical="center"/>
    </xf>
    <xf numFmtId="0" fontId="65" fillId="0" borderId="26" applyNumberFormat="0" applyFill="0" applyProtection="0">
      <alignment horizontal="left"/>
    </xf>
    <xf numFmtId="0" fontId="65" fillId="0" borderId="26" applyNumberFormat="0" applyFill="0" applyProtection="0">
      <alignment horizontal="lef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67" fillId="32" borderId="0" applyNumberFormat="0" applyBorder="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176" fontId="35" fillId="0" borderId="1">
      <alignment vertical="center"/>
      <protection locked="0"/>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176" fontId="35" fillId="0" borderId="1">
      <alignment vertical="center"/>
      <protection locked="0"/>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48" fillId="13" borderId="9"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1" fontId="35" fillId="0" borderId="1">
      <alignment vertical="center"/>
      <protection locked="0"/>
    </xf>
    <xf numFmtId="0" fontId="51" fillId="15" borderId="10" applyNumberFormat="0" applyAlignment="0" applyProtection="0">
      <alignment vertical="center"/>
    </xf>
    <xf numFmtId="1" fontId="35" fillId="0" borderId="1">
      <alignment vertical="center"/>
      <protection locked="0"/>
    </xf>
    <xf numFmtId="0" fontId="51" fillId="15" borderId="10" applyNumberFormat="0" applyAlignment="0" applyProtection="0">
      <alignment vertical="center"/>
    </xf>
    <xf numFmtId="0" fontId="51" fillId="15" borderId="10" applyNumberFormat="0" applyAlignment="0" applyProtection="0">
      <alignment vertical="center"/>
    </xf>
    <xf numFmtId="1" fontId="35" fillId="0" borderId="1">
      <alignment vertical="center"/>
      <protection locked="0"/>
    </xf>
    <xf numFmtId="0" fontId="51" fillId="15" borderId="10" applyNumberFormat="0" applyAlignment="0" applyProtection="0">
      <alignment vertical="center"/>
    </xf>
    <xf numFmtId="1" fontId="35" fillId="0" borderId="1">
      <alignment vertical="center"/>
      <protection locked="0"/>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0" fillId="6" borderId="12" applyNumberFormat="0" applyFon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0" fontId="51" fillId="15" borderId="10" applyNumberFormat="0" applyAlignment="0" applyProtection="0">
      <alignment vertical="center"/>
    </xf>
    <xf numFmtId="1" fontId="65" fillId="0" borderId="21" applyFill="0" applyProtection="0">
      <alignment horizontal="center"/>
    </xf>
    <xf numFmtId="1" fontId="65" fillId="0" borderId="21" applyFill="0" applyProtection="0">
      <alignment horizontal="center" vertical="center"/>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176" fontId="35" fillId="0" borderId="1">
      <alignment vertical="center"/>
      <protection locked="0"/>
    </xf>
    <xf numFmtId="0" fontId="65" fillId="0" borderId="0"/>
    <xf numFmtId="0" fontId="65" fillId="0" borderId="0">
      <alignment vertical="center"/>
    </xf>
    <xf numFmtId="0" fontId="47" fillId="0" borderId="0"/>
    <xf numFmtId="41" fontId="65" fillId="0" borderId="0" applyFont="0" applyFill="0" applyBorder="0" applyAlignment="0" applyProtection="0"/>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xf numFmtId="0" fontId="0" fillId="6" borderId="12" applyNumberFormat="0" applyFont="0" applyAlignment="0" applyProtection="0">
      <alignment vertical="center"/>
    </xf>
  </cellStyleXfs>
  <cellXfs count="16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203"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203"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179"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179"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203"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xf numFmtId="0" fontId="19" fillId="0" borderId="0" xfId="0" applyFont="1"/>
    <xf numFmtId="0" fontId="18" fillId="0" borderId="0" xfId="0" applyFont="1" applyAlignment="1">
      <alignment vertical="top"/>
    </xf>
    <xf numFmtId="0" fontId="19" fillId="0" borderId="0" xfId="1970" applyFont="1" applyFill="1" applyBorder="1" applyAlignment="1">
      <alignment horizontal="center" vertical="center"/>
    </xf>
    <xf numFmtId="0" fontId="19" fillId="0" borderId="0" xfId="1970" applyFont="1" applyFill="1" applyAlignment="1">
      <alignment horizontal="center" vertical="center"/>
    </xf>
    <xf numFmtId="0" fontId="1" fillId="0" borderId="0" xfId="1970">
      <alignment vertical="center"/>
    </xf>
    <xf numFmtId="0" fontId="20" fillId="0" borderId="0" xfId="1970" applyFont="1" applyFill="1" applyBorder="1" applyAlignment="1">
      <alignment horizontal="right" vertical="center"/>
    </xf>
    <xf numFmtId="0" fontId="20" fillId="0" borderId="0" xfId="1970" applyFont="1" applyFill="1" applyAlignment="1">
      <alignment horizontal="right" vertical="center"/>
    </xf>
    <xf numFmtId="0" fontId="0" fillId="0" borderId="2" xfId="1970" applyFont="1" applyFill="1" applyBorder="1" applyAlignment="1">
      <alignment horizontal="center" vertical="center"/>
    </xf>
    <xf numFmtId="0" fontId="0" fillId="0" borderId="3" xfId="1970" applyFont="1" applyFill="1" applyBorder="1" applyAlignment="1">
      <alignment horizontal="center" vertical="center"/>
    </xf>
    <xf numFmtId="0" fontId="0" fillId="0" borderId="4" xfId="1970" applyFont="1" applyFill="1" applyBorder="1" applyAlignment="1">
      <alignment horizontal="center" vertical="center"/>
    </xf>
    <xf numFmtId="0" fontId="0" fillId="0" borderId="1" xfId="1970" applyFont="1" applyFill="1" applyBorder="1" applyAlignment="1">
      <alignment horizontal="center" vertical="center"/>
    </xf>
    <xf numFmtId="0" fontId="0" fillId="0" borderId="0" xfId="1970" applyFont="1" applyFill="1" applyAlignment="1">
      <alignment horizontal="center" vertical="center"/>
    </xf>
    <xf numFmtId="0" fontId="21" fillId="0" borderId="1" xfId="0" applyFont="1" applyFill="1" applyBorder="1" applyAlignment="1">
      <alignment horizontal="center" vertical="center" wrapText="1"/>
    </xf>
    <xf numFmtId="0" fontId="0" fillId="0" borderId="1" xfId="1970" applyFont="1" applyFill="1" applyBorder="1" applyAlignment="1">
      <alignment vertical="center"/>
    </xf>
    <xf numFmtId="0" fontId="0" fillId="0" borderId="1" xfId="1970" applyFont="1" applyFill="1" applyBorder="1" applyAlignment="1">
      <alignment horizontal="left" vertical="center"/>
    </xf>
    <xf numFmtId="0" fontId="0" fillId="0" borderId="0" xfId="1970" applyFont="1" applyFill="1" applyAlignment="1">
      <alignment vertical="center"/>
    </xf>
    <xf numFmtId="0" fontId="0" fillId="0" borderId="1" xfId="0" applyFont="1" applyBorder="1" applyAlignment="1">
      <alignment vertical="center"/>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vertical="center"/>
    </xf>
    <xf numFmtId="0" fontId="0" fillId="0" borderId="1" xfId="0" applyFont="1" applyFill="1" applyBorder="1" applyAlignment="1">
      <alignment vertical="center"/>
    </xf>
    <xf numFmtId="0" fontId="22" fillId="0" borderId="0" xfId="0" applyFont="1" applyAlignment="1">
      <alignment vertical="center"/>
    </xf>
    <xf numFmtId="0" fontId="23" fillId="0" borderId="0" xfId="0" applyFont="1"/>
    <xf numFmtId="0" fontId="24" fillId="0" borderId="0" xfId="0" applyFont="1"/>
    <xf numFmtId="0" fontId="25" fillId="0" borderId="0" xfId="0" applyFont="1" applyAlignment="1">
      <alignment horizontal="center" vertical="center" wrapText="1"/>
    </xf>
    <xf numFmtId="0" fontId="26" fillId="0" borderId="0" xfId="0" applyFont="1" applyAlignment="1">
      <alignment horizontal="center"/>
    </xf>
    <xf numFmtId="0" fontId="23" fillId="0" borderId="0" xfId="0" applyFont="1" applyAlignment="1">
      <alignment horizontal="center"/>
    </xf>
    <xf numFmtId="0" fontId="27" fillId="0" borderId="0" xfId="0" applyFont="1" applyAlignment="1">
      <alignment horizontal="center"/>
    </xf>
    <xf numFmtId="0" fontId="0" fillId="0" borderId="0" xfId="0" applyFont="1"/>
    <xf numFmtId="204" fontId="28" fillId="0" borderId="0" xfId="0" applyNumberFormat="1" applyFont="1" applyAlignment="1">
      <alignment horizontal="center"/>
    </xf>
    <xf numFmtId="0" fontId="19" fillId="0" borderId="0" xfId="0" applyFont="1" applyFill="1" applyBorder="1" applyAlignment="1"/>
    <xf numFmtId="0" fontId="29" fillId="2" borderId="0" xfId="0" applyFont="1" applyFill="1" applyBorder="1" applyAlignment="1"/>
    <xf numFmtId="0" fontId="30" fillId="2" borderId="0" xfId="0" applyFont="1" applyFill="1" applyBorder="1" applyAlignment="1">
      <alignment vertical="center"/>
    </xf>
    <xf numFmtId="0" fontId="0" fillId="0" borderId="0" xfId="0" applyAlignment="1">
      <alignment vertical="center" wrapText="1"/>
    </xf>
    <xf numFmtId="0" fontId="31" fillId="3"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32" fillId="2" borderId="0" xfId="0" applyNumberFormat="1" applyFont="1" applyFill="1" applyBorder="1" applyAlignment="1" applyProtection="1">
      <alignment vertical="center"/>
    </xf>
    <xf numFmtId="0" fontId="32" fillId="2" borderId="0" xfId="0" applyNumberFormat="1" applyFont="1" applyFill="1" applyBorder="1" applyAlignment="1" applyProtection="1">
      <alignment horizontal="center" vertical="center"/>
    </xf>
    <xf numFmtId="0" fontId="32" fillId="2" borderId="0" xfId="0" applyNumberFormat="1" applyFont="1" applyFill="1" applyBorder="1" applyAlignment="1" applyProtection="1">
      <alignment vertical="center" wrapText="1"/>
    </xf>
    <xf numFmtId="0" fontId="32" fillId="0" borderId="0" xfId="0" applyNumberFormat="1" applyFont="1" applyFill="1" applyBorder="1" applyAlignment="1" applyProtection="1">
      <alignment vertical="center"/>
    </xf>
    <xf numFmtId="0" fontId="32" fillId="2" borderId="5" xfId="0" applyNumberFormat="1"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3" xfId="0" applyNumberFormat="1" applyFont="1" applyFill="1" applyBorder="1" applyAlignment="1" applyProtection="1">
      <alignment horizontal="center" vertical="center"/>
    </xf>
    <xf numFmtId="0" fontId="33" fillId="2" borderId="4" xfId="0" applyNumberFormat="1"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3" fillId="2" borderId="4"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2" fillId="4" borderId="1" xfId="0" applyNumberFormat="1" applyFont="1" applyFill="1" applyBorder="1" applyAlignment="1" applyProtection="1">
      <alignment horizontal="left" vertical="center"/>
    </xf>
    <xf numFmtId="205" fontId="34" fillId="4" borderId="1" xfId="0" applyNumberFormat="1" applyFont="1" applyFill="1" applyBorder="1" applyAlignment="1" applyProtection="1">
      <alignment horizontal="right" vertical="center"/>
    </xf>
    <xf numFmtId="10" fontId="35" fillId="2" borderId="1" xfId="0" applyNumberFormat="1" applyFont="1" applyFill="1" applyBorder="1" applyAlignment="1">
      <alignment horizontal="center" vertical="center" wrapText="1"/>
    </xf>
    <xf numFmtId="0" fontId="32" fillId="4" borderId="1" xfId="0" applyNumberFormat="1" applyFont="1" applyFill="1" applyBorder="1" applyAlignment="1" applyProtection="1">
      <alignment horizontal="left" vertical="center" wrapText="1"/>
    </xf>
    <xf numFmtId="0" fontId="32" fillId="2" borderId="1" xfId="0" applyNumberFormat="1" applyFont="1" applyFill="1" applyBorder="1" applyAlignment="1" applyProtection="1">
      <alignment horizontal="left" vertical="center" indent="1"/>
    </xf>
    <xf numFmtId="205" fontId="32" fillId="2" borderId="1" xfId="0" applyNumberFormat="1" applyFont="1" applyFill="1" applyBorder="1" applyAlignment="1" applyProtection="1">
      <alignment vertical="center"/>
    </xf>
    <xf numFmtId="10" fontId="32" fillId="2" borderId="1" xfId="48"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left" vertical="center" wrapText="1"/>
    </xf>
    <xf numFmtId="197" fontId="32" fillId="0" borderId="1" xfId="0" applyNumberFormat="1" applyFont="1" applyFill="1" applyBorder="1" applyAlignment="1" applyProtection="1">
      <alignment horizontal="right" vertical="center"/>
    </xf>
    <xf numFmtId="10" fontId="32" fillId="4" borderId="1" xfId="48" applyNumberFormat="1" applyFont="1" applyFill="1" applyBorder="1" applyAlignment="1" applyProtection="1">
      <alignment horizontal="center" vertical="center"/>
    </xf>
    <xf numFmtId="205" fontId="32" fillId="0" borderId="1" xfId="0" applyNumberFormat="1" applyFont="1" applyFill="1" applyBorder="1" applyAlignment="1" applyProtection="1">
      <alignment horizontal="right" vertical="center"/>
    </xf>
    <xf numFmtId="197" fontId="32" fillId="2" borderId="1" xfId="0" applyNumberFormat="1" applyFont="1" applyFill="1" applyBorder="1" applyAlignment="1" applyProtection="1">
      <alignment horizontal="right" vertical="center"/>
    </xf>
    <xf numFmtId="0" fontId="32" fillId="2" borderId="1" xfId="0" applyNumberFormat="1" applyFont="1" applyFill="1" applyBorder="1" applyAlignment="1" applyProtection="1">
      <alignment horizontal="left" vertical="center" indent="2"/>
    </xf>
    <xf numFmtId="200" fontId="32" fillId="2" borderId="1" xfId="0" applyNumberFormat="1" applyFont="1" applyFill="1" applyBorder="1" applyAlignment="1" applyProtection="1">
      <alignment horizontal="right" vertical="center"/>
    </xf>
    <xf numFmtId="0" fontId="30" fillId="2" borderId="1" xfId="0" applyFont="1" applyFill="1" applyBorder="1" applyAlignment="1">
      <alignment vertical="center"/>
    </xf>
    <xf numFmtId="205" fontId="30" fillId="0" borderId="1" xfId="0" applyNumberFormat="1" applyFont="1" applyFill="1" applyBorder="1" applyAlignment="1">
      <alignment horizontal="right" vertical="center"/>
    </xf>
    <xf numFmtId="0" fontId="30" fillId="2" borderId="1" xfId="0" applyFont="1" applyFill="1" applyBorder="1" applyAlignment="1">
      <alignment horizontal="left" vertical="center" wrapText="1"/>
    </xf>
    <xf numFmtId="205" fontId="32" fillId="2" borderId="1" xfId="0" applyNumberFormat="1" applyFont="1" applyFill="1" applyBorder="1" applyAlignment="1" applyProtection="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21" fillId="0" borderId="0" xfId="0" applyFont="1" applyFill="1" applyAlignment="1">
      <alignment vertical="center"/>
    </xf>
    <xf numFmtId="0" fontId="0" fillId="2" borderId="0" xfId="0" applyFont="1" applyFill="1" applyAlignment="1">
      <alignment vertical="center"/>
    </xf>
    <xf numFmtId="0" fontId="2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8" fillId="0" borderId="0" xfId="0" applyFont="1" applyFill="1" applyAlignment="1">
      <alignment vertical="center" wrapText="1"/>
    </xf>
    <xf numFmtId="0" fontId="36" fillId="0" borderId="0" xfId="0" applyFont="1" applyFill="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1" fillId="0" borderId="1" xfId="0" applyFont="1" applyFill="1" applyBorder="1" applyAlignment="1">
      <alignment horizontal="center" vertical="center"/>
    </xf>
    <xf numFmtId="3" fontId="35" fillId="2" borderId="1" xfId="0" applyNumberFormat="1" applyFont="1" applyFill="1" applyBorder="1" applyAlignment="1" applyProtection="1">
      <alignment vertical="center"/>
    </xf>
    <xf numFmtId="0" fontId="35" fillId="2" borderId="1" xfId="0" applyFont="1" applyFill="1" applyBorder="1" applyAlignment="1">
      <alignment horizontal="center" vertical="center" wrapText="1"/>
    </xf>
    <xf numFmtId="3" fontId="37" fillId="2" borderId="1" xfId="0" applyNumberFormat="1" applyFont="1" applyFill="1" applyBorder="1" applyAlignment="1" applyProtection="1">
      <alignment vertical="center"/>
    </xf>
    <xf numFmtId="3" fontId="35" fillId="0" borderId="1" xfId="0" applyNumberFormat="1" applyFont="1" applyFill="1" applyBorder="1" applyAlignment="1" applyProtection="1">
      <alignment vertical="center"/>
    </xf>
    <xf numFmtId="0" fontId="35" fillId="0" borderId="1" xfId="0" applyFont="1" applyFill="1" applyBorder="1" applyAlignment="1">
      <alignment horizontal="center" vertical="center" wrapText="1"/>
    </xf>
    <xf numFmtId="3" fontId="38" fillId="0" borderId="1" xfId="0" applyNumberFormat="1" applyFont="1" applyFill="1" applyBorder="1" applyAlignment="1" applyProtection="1">
      <alignment vertical="center"/>
    </xf>
    <xf numFmtId="0" fontId="35" fillId="0" borderId="1" xfId="0" applyFont="1" applyFill="1" applyBorder="1" applyAlignment="1">
      <alignment vertical="center" wrapText="1"/>
    </xf>
    <xf numFmtId="0" fontId="35" fillId="0" borderId="1" xfId="0" applyFont="1" applyFill="1" applyBorder="1" applyAlignment="1">
      <alignment vertical="center"/>
    </xf>
    <xf numFmtId="3" fontId="35" fillId="0" borderId="1" xfId="0" applyNumberFormat="1" applyFont="1" applyFill="1" applyBorder="1" applyAlignment="1" applyProtection="1">
      <alignment horizontal="left" vertical="center"/>
    </xf>
    <xf numFmtId="0" fontId="0" fillId="0" borderId="1" xfId="0" applyFont="1" applyFill="1" applyBorder="1" applyAlignment="1">
      <alignment vertical="center" wrapText="1"/>
    </xf>
    <xf numFmtId="0" fontId="39" fillId="0" borderId="1" xfId="0" applyFont="1" applyFill="1" applyBorder="1" applyAlignment="1">
      <alignment horizontal="distributed" vertical="center"/>
    </xf>
    <xf numFmtId="0" fontId="24" fillId="0" borderId="1" xfId="0" applyFont="1" applyFill="1" applyBorder="1" applyAlignment="1">
      <alignment horizontal="center" vertical="center" wrapText="1"/>
    </xf>
    <xf numFmtId="10" fontId="39" fillId="2" borderId="1" xfId="0" applyNumberFormat="1" applyFont="1" applyFill="1" applyBorder="1" applyAlignment="1">
      <alignment horizontal="center" vertical="center" wrapText="1"/>
    </xf>
    <xf numFmtId="0" fontId="39" fillId="0" borderId="1" xfId="0" applyFont="1" applyFill="1" applyBorder="1" applyAlignment="1">
      <alignment vertical="center"/>
    </xf>
    <xf numFmtId="0" fontId="3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 fontId="35" fillId="0" borderId="1" xfId="0" applyNumberFormat="1" applyFont="1" applyFill="1" applyBorder="1" applyAlignment="1" applyProtection="1">
      <alignment vertical="center"/>
      <protection locked="0"/>
    </xf>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43.xml"/><Relationship Id="rId48" Type="http://schemas.openxmlformats.org/officeDocument/2006/relationships/externalLink" Target="externalLinks/externalLink42.xml"/><Relationship Id="rId47" Type="http://schemas.openxmlformats.org/officeDocument/2006/relationships/externalLink" Target="externalLinks/externalLink41.xml"/><Relationship Id="rId46" Type="http://schemas.openxmlformats.org/officeDocument/2006/relationships/externalLink" Target="externalLinks/externalLink40.xml"/><Relationship Id="rId45" Type="http://schemas.openxmlformats.org/officeDocument/2006/relationships/externalLink" Target="externalLinks/externalLink39.xml"/><Relationship Id="rId44" Type="http://schemas.openxmlformats.org/officeDocument/2006/relationships/externalLink" Target="externalLinks/externalLink38.xml"/><Relationship Id="rId43" Type="http://schemas.openxmlformats.org/officeDocument/2006/relationships/externalLink" Target="externalLinks/externalLink37.xml"/><Relationship Id="rId42" Type="http://schemas.openxmlformats.org/officeDocument/2006/relationships/externalLink" Target="externalLinks/externalLink36.xml"/><Relationship Id="rId41" Type="http://schemas.openxmlformats.org/officeDocument/2006/relationships/externalLink" Target="externalLinks/externalLink35.xml"/><Relationship Id="rId40" Type="http://schemas.openxmlformats.org/officeDocument/2006/relationships/externalLink" Target="externalLinks/externalLink34.xml"/><Relationship Id="rId4" Type="http://schemas.openxmlformats.org/officeDocument/2006/relationships/worksheet" Target="worksheets/sheet4.xml"/><Relationship Id="rId39" Type="http://schemas.openxmlformats.org/officeDocument/2006/relationships/externalLink" Target="externalLinks/externalLink33.xml"/><Relationship Id="rId38" Type="http://schemas.openxmlformats.org/officeDocument/2006/relationships/externalLink" Target="externalLinks/externalLink32.xml"/><Relationship Id="rId37" Type="http://schemas.openxmlformats.org/officeDocument/2006/relationships/externalLink" Target="externalLinks/externalLink3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26700;&#38754;\&#36130;&#25919;%20&#25913;\2020&#24180;&#25919;&#24220;&#39044;&#31639;&#26041;&#26696;&#32534;&#21046;&#35828;&#26126;&#65288;5.16&#65289;.xlsx#RE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Users\Administrator\Desktop\Users\Edword\Desktop\&#26723;&#26696;&#36164;&#26009;\2014&#24180;&#20915;&#31639;\2015&#24180;&#27721;&#24029;&#20250;&#35758;\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20154;&#22823;&#24120;&#22996;&#20250;\&#36130;&#25919;\2019&#24180;&#22320;&#26041;&#36130;&#25919;&#39044;&#31639;&#34920;-&#22025;&#40060;&#21439;12-2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2\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0606\My%20Documents\hy\&#25903;&#20986;&#26126;&#32454;&#24080;\&#22522;&#25968;&#19978;&#21010;&#34920;\&#19987;&#27454;&#23545;&#24080;&#21333;\&#36130;&#25919;&#25903;&#20986;&#26126;&#32454;&#2408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2\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39134;&#40483;\&#26700;&#38754;\2008&#24180;&#20915;&#31639;\2008&#24180;&#20915;&#31639;&#23450;&#31295;\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20154;&#21592;&#20449;&#24687;&#37319;&#38598;&#34920;&#65288;&#27700;&#30005;&#23616;041122&#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69"/>
  <sheetViews>
    <sheetView showGridLines="0" showZeros="0" tabSelected="1" view="pageBreakPreview" zoomScale="85" zoomScaleNormal="100" workbookViewId="0">
      <pane ySplit="5" topLeftCell="A6" activePane="bottomLeft" state="frozen"/>
      <selection/>
      <selection pane="bottomLeft" activeCell="H55" sqref="H55"/>
    </sheetView>
  </sheetViews>
  <sheetFormatPr defaultColWidth="9" defaultRowHeight="14.25"/>
  <cols>
    <col min="1" max="1" width="58.9666666666667" style="138" customWidth="1"/>
    <col min="2" max="4" width="23.675" style="139" customWidth="1"/>
    <col min="5" max="16376" width="9" style="138"/>
  </cols>
  <sheetData>
    <row r="1" s="133" customFormat="1" ht="26.25" customHeight="1" spans="2:4">
      <c r="B1" s="140"/>
      <c r="C1" s="140"/>
      <c r="D1" s="140"/>
    </row>
    <row r="2" s="134" customFormat="1" ht="34.5" customHeight="1" spans="1:4">
      <c r="A2" s="141" t="s">
        <v>0</v>
      </c>
      <c r="B2" s="141"/>
      <c r="C2" s="141"/>
      <c r="D2" s="141"/>
    </row>
    <row r="3" ht="17.25" customHeight="1" spans="1:1">
      <c r="A3" s="135"/>
    </row>
    <row r="4" s="135" customFormat="1" ht="23.25" customHeight="1" spans="1:4">
      <c r="A4" s="142" t="s">
        <v>1</v>
      </c>
      <c r="B4" s="143"/>
      <c r="C4" s="143"/>
      <c r="D4" s="143"/>
    </row>
    <row r="5" s="135" customFormat="1" ht="47.1" customHeight="1" spans="1:4">
      <c r="A5" s="144" t="s">
        <v>2</v>
      </c>
      <c r="B5" s="78" t="s">
        <v>3</v>
      </c>
      <c r="C5" s="78" t="s">
        <v>4</v>
      </c>
      <c r="D5" s="78" t="s">
        <v>5</v>
      </c>
    </row>
    <row r="6" s="136" customFormat="1" ht="18" customHeight="1" spans="1:4">
      <c r="A6" s="145" t="s">
        <v>6</v>
      </c>
      <c r="B6" s="146"/>
      <c r="C6" s="146"/>
      <c r="D6" s="117"/>
    </row>
    <row r="7" s="136" customFormat="1" ht="18" customHeight="1" spans="1:4">
      <c r="A7" s="145" t="s">
        <v>7</v>
      </c>
      <c r="B7" s="146"/>
      <c r="C7" s="146"/>
      <c r="D7" s="117"/>
    </row>
    <row r="8" s="136" customFormat="1" ht="18" customHeight="1" spans="1:4">
      <c r="A8" s="145" t="s">
        <v>8</v>
      </c>
      <c r="B8" s="146"/>
      <c r="C8" s="146"/>
      <c r="D8" s="117"/>
    </row>
    <row r="9" s="136" customFormat="1" ht="18" customHeight="1" spans="1:4">
      <c r="A9" s="147" t="s">
        <v>9</v>
      </c>
      <c r="B9" s="146"/>
      <c r="C9" s="146"/>
      <c r="D9" s="117"/>
    </row>
    <row r="10" s="136" customFormat="1" ht="18" customHeight="1" spans="1:4">
      <c r="A10" s="145" t="s">
        <v>10</v>
      </c>
      <c r="B10" s="146">
        <v>3160</v>
      </c>
      <c r="C10" s="146">
        <v>3600</v>
      </c>
      <c r="D10" s="117">
        <f t="shared" ref="D10:D12" si="0">(C10-B10)/B10</f>
        <v>0.139240506329114</v>
      </c>
    </row>
    <row r="11" s="136" customFormat="1" ht="18" customHeight="1" spans="1:4">
      <c r="A11" s="145" t="s">
        <v>11</v>
      </c>
      <c r="B11" s="146">
        <v>4740</v>
      </c>
      <c r="C11" s="146">
        <v>5400</v>
      </c>
      <c r="D11" s="117">
        <f t="shared" si="0"/>
        <v>0.139240506329114</v>
      </c>
    </row>
    <row r="12" s="136" customFormat="1" ht="18" customHeight="1" spans="1:4">
      <c r="A12" s="145" t="s">
        <v>12</v>
      </c>
      <c r="B12" s="146">
        <v>101501</v>
      </c>
      <c r="C12" s="146">
        <v>141000</v>
      </c>
      <c r="D12" s="117">
        <f t="shared" si="0"/>
        <v>0.389148875380538</v>
      </c>
    </row>
    <row r="13" s="136" customFormat="1" ht="18" customHeight="1" spans="1:4">
      <c r="A13" s="145" t="s">
        <v>13</v>
      </c>
      <c r="B13" s="146"/>
      <c r="C13" s="146"/>
      <c r="D13" s="117"/>
    </row>
    <row r="14" s="136" customFormat="1" ht="18" customHeight="1" spans="1:4">
      <c r="A14" s="145" t="s">
        <v>14</v>
      </c>
      <c r="B14" s="146"/>
      <c r="C14" s="146"/>
      <c r="D14" s="117"/>
    </row>
    <row r="15" s="136" customFormat="1" ht="18" customHeight="1" spans="1:4">
      <c r="A15" s="145" t="s">
        <v>15</v>
      </c>
      <c r="B15" s="146">
        <v>4745</v>
      </c>
      <c r="C15" s="146">
        <v>2000</v>
      </c>
      <c r="D15" s="117">
        <f>(C15-B15)/B15</f>
        <v>-0.578503688092729</v>
      </c>
    </row>
    <row r="16" s="136" customFormat="1" ht="18" customHeight="1" spans="1:4">
      <c r="A16" s="145" t="s">
        <v>16</v>
      </c>
      <c r="B16" s="146"/>
      <c r="C16" s="146"/>
      <c r="D16" s="117"/>
    </row>
    <row r="17" s="136" customFormat="1" ht="18" customHeight="1" spans="1:4">
      <c r="A17" s="145" t="s">
        <v>17</v>
      </c>
      <c r="B17" s="146"/>
      <c r="C17" s="146"/>
      <c r="D17" s="117"/>
    </row>
    <row r="18" s="136" customFormat="1" ht="18" customHeight="1" spans="1:4">
      <c r="A18" s="145" t="s">
        <v>18</v>
      </c>
      <c r="B18" s="146"/>
      <c r="C18" s="146"/>
      <c r="D18" s="117"/>
    </row>
    <row r="19" s="136" customFormat="1" ht="18" customHeight="1" spans="1:4">
      <c r="A19" s="145" t="s">
        <v>19</v>
      </c>
      <c r="B19" s="146">
        <v>500</v>
      </c>
      <c r="C19" s="146">
        <v>1000</v>
      </c>
      <c r="D19" s="117">
        <f>(C19-B19)/B19</f>
        <v>1</v>
      </c>
    </row>
    <row r="20" s="136" customFormat="1" ht="18" customHeight="1" spans="1:4">
      <c r="A20" s="145" t="s">
        <v>20</v>
      </c>
      <c r="B20" s="146"/>
      <c r="C20" s="146"/>
      <c r="D20" s="117"/>
    </row>
    <row r="21" s="136" customFormat="1" ht="18" customHeight="1" spans="1:4">
      <c r="A21" s="148" t="s">
        <v>21</v>
      </c>
      <c r="B21" s="149"/>
      <c r="C21" s="149"/>
      <c r="D21" s="117"/>
    </row>
    <row r="22" s="136" customFormat="1" ht="18" customHeight="1" spans="1:4">
      <c r="A22" s="148" t="s">
        <v>22</v>
      </c>
      <c r="B22" s="149">
        <v>300</v>
      </c>
      <c r="C22" s="149">
        <v>500</v>
      </c>
      <c r="D22" s="117">
        <f>(C22-B22)/B22</f>
        <v>0.666666666666667</v>
      </c>
    </row>
    <row r="23" ht="18" customHeight="1" spans="1:4">
      <c r="A23" s="150"/>
      <c r="B23" s="151"/>
      <c r="C23" s="151"/>
      <c r="D23" s="117"/>
    </row>
    <row r="24" ht="18" customHeight="1" spans="1:4">
      <c r="A24" s="148"/>
      <c r="B24" s="151"/>
      <c r="C24" s="151"/>
      <c r="D24" s="117"/>
    </row>
    <row r="25" ht="18" customHeight="1" spans="1:4">
      <c r="A25" s="152"/>
      <c r="B25" s="151"/>
      <c r="C25" s="151"/>
      <c r="D25" s="117"/>
    </row>
    <row r="26" ht="18" customHeight="1" spans="1:4">
      <c r="A26" s="152"/>
      <c r="B26" s="151"/>
      <c r="C26" s="151"/>
      <c r="D26" s="117"/>
    </row>
    <row r="27" ht="18" customHeight="1" spans="1:4">
      <c r="A27" s="152"/>
      <c r="B27" s="151"/>
      <c r="C27" s="151"/>
      <c r="D27" s="117"/>
    </row>
    <row r="28" ht="18" customHeight="1" spans="1:4">
      <c r="A28" s="153"/>
      <c r="B28" s="151"/>
      <c r="C28" s="151"/>
      <c r="D28" s="117"/>
    </row>
    <row r="29" ht="18" customHeight="1" spans="1:4">
      <c r="A29" s="153"/>
      <c r="B29" s="151"/>
      <c r="C29" s="151"/>
      <c r="D29" s="117"/>
    </row>
    <row r="30" ht="18" customHeight="1" spans="1:4">
      <c r="A30" s="153"/>
      <c r="B30" s="151"/>
      <c r="C30" s="151"/>
      <c r="D30" s="117"/>
    </row>
    <row r="31" ht="18" customHeight="1" spans="1:4">
      <c r="A31" s="153"/>
      <c r="B31" s="151"/>
      <c r="C31" s="151"/>
      <c r="D31" s="117"/>
    </row>
    <row r="32" ht="18" customHeight="1" spans="1:4">
      <c r="A32" s="153"/>
      <c r="B32" s="151"/>
      <c r="C32" s="151"/>
      <c r="D32" s="117"/>
    </row>
    <row r="33" ht="18" customHeight="1" spans="1:4">
      <c r="A33" s="153"/>
      <c r="B33" s="151"/>
      <c r="C33" s="151"/>
      <c r="D33" s="117"/>
    </row>
    <row r="34" ht="18" customHeight="1" spans="1:4">
      <c r="A34" s="153"/>
      <c r="B34" s="151"/>
      <c r="C34" s="151"/>
      <c r="D34" s="117"/>
    </row>
    <row r="35" ht="18" customHeight="1" spans="1:4">
      <c r="A35" s="153"/>
      <c r="B35" s="151"/>
      <c r="C35" s="151"/>
      <c r="D35" s="117"/>
    </row>
    <row r="36" ht="18" customHeight="1" spans="1:4">
      <c r="A36" s="153"/>
      <c r="B36" s="151"/>
      <c r="C36" s="151"/>
      <c r="D36" s="117"/>
    </row>
    <row r="37" ht="18" customHeight="1" spans="1:4">
      <c r="A37" s="153"/>
      <c r="B37" s="151"/>
      <c r="C37" s="151"/>
      <c r="D37" s="117"/>
    </row>
    <row r="38" s="137" customFormat="1" ht="18" customHeight="1" spans="1:4">
      <c r="A38" s="153"/>
      <c r="B38" s="151"/>
      <c r="C38" s="151"/>
      <c r="D38" s="117"/>
    </row>
    <row r="39" ht="18" customHeight="1" spans="1:4">
      <c r="A39" s="153"/>
      <c r="B39" s="151"/>
      <c r="C39" s="151"/>
      <c r="D39" s="117"/>
    </row>
    <row r="40" ht="18" customHeight="1" spans="1:4">
      <c r="A40" s="148"/>
      <c r="B40" s="151"/>
      <c r="C40" s="151"/>
      <c r="D40" s="117"/>
    </row>
    <row r="41" ht="18" customHeight="1" spans="1:4">
      <c r="A41" s="148"/>
      <c r="B41" s="151"/>
      <c r="C41" s="151"/>
      <c r="D41" s="117"/>
    </row>
    <row r="42" ht="18" customHeight="1" spans="1:4">
      <c r="A42" s="148"/>
      <c r="B42" s="151"/>
      <c r="C42" s="151"/>
      <c r="D42" s="117"/>
    </row>
    <row r="43" ht="18" customHeight="1" spans="1:4">
      <c r="A43" s="148"/>
      <c r="B43" s="154"/>
      <c r="C43" s="154"/>
      <c r="D43" s="117"/>
    </row>
    <row r="44" ht="18" customHeight="1" spans="1:4">
      <c r="A44" s="148"/>
      <c r="B44" s="154"/>
      <c r="C44" s="154"/>
      <c r="D44" s="117"/>
    </row>
    <row r="45" ht="18" customHeight="1" spans="1:4">
      <c r="A45" s="148"/>
      <c r="B45" s="154"/>
      <c r="C45" s="154"/>
      <c r="D45" s="117"/>
    </row>
    <row r="46" ht="18" customHeight="1" spans="1:4">
      <c r="A46" s="148"/>
      <c r="B46" s="154"/>
      <c r="C46" s="154"/>
      <c r="D46" s="117"/>
    </row>
    <row r="47" ht="18" customHeight="1" spans="1:4">
      <c r="A47" s="148"/>
      <c r="B47" s="154"/>
      <c r="C47" s="154"/>
      <c r="D47" s="117"/>
    </row>
    <row r="48" ht="18" customHeight="1" spans="1:4">
      <c r="A48" s="155"/>
      <c r="B48" s="154"/>
      <c r="C48" s="154"/>
      <c r="D48" s="117"/>
    </row>
    <row r="49" ht="18" customHeight="1" spans="1:4">
      <c r="A49" s="155"/>
      <c r="B49" s="154"/>
      <c r="C49" s="154"/>
      <c r="D49" s="117"/>
    </row>
    <row r="50" ht="18" customHeight="1" spans="1:4">
      <c r="A50" s="155"/>
      <c r="B50" s="154"/>
      <c r="C50" s="154"/>
      <c r="D50" s="117"/>
    </row>
    <row r="51" ht="18" customHeight="1" spans="1:4">
      <c r="A51" s="155"/>
      <c r="B51" s="154"/>
      <c r="C51" s="154"/>
      <c r="D51" s="117"/>
    </row>
    <row r="52" ht="18" customHeight="1" spans="1:4">
      <c r="A52" s="155"/>
      <c r="B52" s="154"/>
      <c r="C52" s="154"/>
      <c r="D52" s="117"/>
    </row>
    <row r="53" ht="18" customHeight="1" spans="1:4">
      <c r="A53" s="155"/>
      <c r="B53" s="154"/>
      <c r="C53" s="154"/>
      <c r="D53" s="117"/>
    </row>
    <row r="54" ht="18" customHeight="1" spans="1:4">
      <c r="A54" s="155"/>
      <c r="B54" s="154"/>
      <c r="C54" s="154"/>
      <c r="D54" s="117"/>
    </row>
    <row r="55" ht="18" customHeight="1" spans="1:4">
      <c r="A55" s="155"/>
      <c r="B55" s="154"/>
      <c r="C55" s="154"/>
      <c r="D55" s="117"/>
    </row>
    <row r="56" s="89" customFormat="1" ht="18" customHeight="1" spans="1:16376">
      <c r="A56" s="155" t="s">
        <v>23</v>
      </c>
      <c r="B56" s="156">
        <f>SUM(B6:B22)</f>
        <v>114946</v>
      </c>
      <c r="C56" s="156">
        <f>SUM(C6:C22)</f>
        <v>153500</v>
      </c>
      <c r="D56" s="157">
        <f t="shared" ref="D56:D59" si="1">(C56-B56)/B56</f>
        <v>0.335409670627947</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c r="HQ56" s="137"/>
      <c r="HR56" s="137"/>
      <c r="HS56" s="137"/>
      <c r="HT56" s="137"/>
      <c r="HU56" s="137"/>
      <c r="HV56" s="137"/>
      <c r="HW56" s="137"/>
      <c r="HX56" s="137"/>
      <c r="HY56" s="137"/>
      <c r="HZ56" s="137"/>
      <c r="IA56" s="137"/>
      <c r="IB56" s="137"/>
      <c r="IC56" s="137"/>
      <c r="ID56" s="137"/>
      <c r="IE56" s="137"/>
      <c r="IF56" s="137"/>
      <c r="IG56" s="137"/>
      <c r="IH56" s="137"/>
      <c r="II56" s="137"/>
      <c r="IJ56" s="137"/>
      <c r="IK56" s="137"/>
      <c r="IL56" s="137"/>
      <c r="IM56" s="137"/>
      <c r="IN56" s="137"/>
      <c r="IO56" s="137"/>
      <c r="IP56" s="137"/>
      <c r="IQ56" s="137"/>
      <c r="IR56" s="137"/>
      <c r="IS56" s="137"/>
      <c r="IT56" s="137"/>
      <c r="IU56" s="137"/>
      <c r="IV56" s="137"/>
      <c r="IW56" s="137"/>
      <c r="IX56" s="137"/>
      <c r="IY56" s="137"/>
      <c r="IZ56" s="137"/>
      <c r="JA56" s="137"/>
      <c r="JB56" s="137"/>
      <c r="JC56" s="137"/>
      <c r="JD56" s="137"/>
      <c r="JE56" s="137"/>
      <c r="JF56" s="137"/>
      <c r="JG56" s="137"/>
      <c r="JH56" s="137"/>
      <c r="JI56" s="137"/>
      <c r="JJ56" s="137"/>
      <c r="JK56" s="137"/>
      <c r="JL56" s="137"/>
      <c r="JM56" s="137"/>
      <c r="JN56" s="137"/>
      <c r="JO56" s="137"/>
      <c r="JP56" s="137"/>
      <c r="JQ56" s="137"/>
      <c r="JR56" s="137"/>
      <c r="JS56" s="137"/>
      <c r="JT56" s="137"/>
      <c r="JU56" s="137"/>
      <c r="JV56" s="137"/>
      <c r="JW56" s="137"/>
      <c r="JX56" s="137"/>
      <c r="JY56" s="137"/>
      <c r="JZ56" s="137"/>
      <c r="KA56" s="137"/>
      <c r="KB56" s="137"/>
      <c r="KC56" s="137"/>
      <c r="KD56" s="137"/>
      <c r="KE56" s="137"/>
      <c r="KF56" s="137"/>
      <c r="KG56" s="137"/>
      <c r="KH56" s="137"/>
      <c r="KI56" s="137"/>
      <c r="KJ56" s="137"/>
      <c r="KK56" s="137"/>
      <c r="KL56" s="137"/>
      <c r="KM56" s="137"/>
      <c r="KN56" s="137"/>
      <c r="KO56" s="137"/>
      <c r="KP56" s="137"/>
      <c r="KQ56" s="137"/>
      <c r="KR56" s="137"/>
      <c r="KS56" s="137"/>
      <c r="KT56" s="137"/>
      <c r="KU56" s="137"/>
      <c r="KV56" s="137"/>
      <c r="KW56" s="137"/>
      <c r="KX56" s="137"/>
      <c r="KY56" s="137"/>
      <c r="KZ56" s="137"/>
      <c r="LA56" s="137"/>
      <c r="LB56" s="137"/>
      <c r="LC56" s="137"/>
      <c r="LD56" s="137"/>
      <c r="LE56" s="137"/>
      <c r="LF56" s="137"/>
      <c r="LG56" s="137"/>
      <c r="LH56" s="137"/>
      <c r="LI56" s="137"/>
      <c r="LJ56" s="137"/>
      <c r="LK56" s="137"/>
      <c r="LL56" s="137"/>
      <c r="LM56" s="137"/>
      <c r="LN56" s="137"/>
      <c r="LO56" s="137"/>
      <c r="LP56" s="137"/>
      <c r="LQ56" s="137"/>
      <c r="LR56" s="137"/>
      <c r="LS56" s="137"/>
      <c r="LT56" s="137"/>
      <c r="LU56" s="137"/>
      <c r="LV56" s="137"/>
      <c r="LW56" s="137"/>
      <c r="LX56" s="137"/>
      <c r="LY56" s="137"/>
      <c r="LZ56" s="137"/>
      <c r="MA56" s="137"/>
      <c r="MB56" s="137"/>
      <c r="MC56" s="137"/>
      <c r="MD56" s="137"/>
      <c r="ME56" s="137"/>
      <c r="MF56" s="137"/>
      <c r="MG56" s="137"/>
      <c r="MH56" s="137"/>
      <c r="MI56" s="137"/>
      <c r="MJ56" s="137"/>
      <c r="MK56" s="137"/>
      <c r="ML56" s="137"/>
      <c r="MM56" s="137"/>
      <c r="MN56" s="137"/>
      <c r="MO56" s="137"/>
      <c r="MP56" s="137"/>
      <c r="MQ56" s="137"/>
      <c r="MR56" s="137"/>
      <c r="MS56" s="137"/>
      <c r="MT56" s="137"/>
      <c r="MU56" s="137"/>
      <c r="MV56" s="137"/>
      <c r="MW56" s="137"/>
      <c r="MX56" s="137"/>
      <c r="MY56" s="137"/>
      <c r="MZ56" s="137"/>
      <c r="NA56" s="137"/>
      <c r="NB56" s="137"/>
      <c r="NC56" s="137"/>
      <c r="ND56" s="137"/>
      <c r="NE56" s="137"/>
      <c r="NF56" s="137"/>
      <c r="NG56" s="137"/>
      <c r="NH56" s="137"/>
      <c r="NI56" s="137"/>
      <c r="NJ56" s="137"/>
      <c r="NK56" s="137"/>
      <c r="NL56" s="137"/>
      <c r="NM56" s="137"/>
      <c r="NN56" s="137"/>
      <c r="NO56" s="137"/>
      <c r="NP56" s="137"/>
      <c r="NQ56" s="137"/>
      <c r="NR56" s="137"/>
      <c r="NS56" s="137"/>
      <c r="NT56" s="137"/>
      <c r="NU56" s="137"/>
      <c r="NV56" s="137"/>
      <c r="NW56" s="137"/>
      <c r="NX56" s="137"/>
      <c r="NY56" s="137"/>
      <c r="NZ56" s="137"/>
      <c r="OA56" s="137"/>
      <c r="OB56" s="137"/>
      <c r="OC56" s="137"/>
      <c r="OD56" s="137"/>
      <c r="OE56" s="137"/>
      <c r="OF56" s="137"/>
      <c r="OG56" s="137"/>
      <c r="OH56" s="137"/>
      <c r="OI56" s="137"/>
      <c r="OJ56" s="137"/>
      <c r="OK56" s="137"/>
      <c r="OL56" s="137"/>
      <c r="OM56" s="137"/>
      <c r="ON56" s="137"/>
      <c r="OO56" s="137"/>
      <c r="OP56" s="137"/>
      <c r="OQ56" s="137"/>
      <c r="OR56" s="137"/>
      <c r="OS56" s="137"/>
      <c r="OT56" s="137"/>
      <c r="OU56" s="137"/>
      <c r="OV56" s="137"/>
      <c r="OW56" s="137"/>
      <c r="OX56" s="137"/>
      <c r="OY56" s="137"/>
      <c r="OZ56" s="137"/>
      <c r="PA56" s="137"/>
      <c r="PB56" s="137"/>
      <c r="PC56" s="137"/>
      <c r="PD56" s="137"/>
      <c r="PE56" s="137"/>
      <c r="PF56" s="137"/>
      <c r="PG56" s="137"/>
      <c r="PH56" s="137"/>
      <c r="PI56" s="137"/>
      <c r="PJ56" s="137"/>
      <c r="PK56" s="137"/>
      <c r="PL56" s="137"/>
      <c r="PM56" s="137"/>
      <c r="PN56" s="137"/>
      <c r="PO56" s="137"/>
      <c r="PP56" s="137"/>
      <c r="PQ56" s="137"/>
      <c r="PR56" s="137"/>
      <c r="PS56" s="137"/>
      <c r="PT56" s="137"/>
      <c r="PU56" s="137"/>
      <c r="PV56" s="137"/>
      <c r="PW56" s="137"/>
      <c r="PX56" s="137"/>
      <c r="PY56" s="137"/>
      <c r="PZ56" s="137"/>
      <c r="QA56" s="137"/>
      <c r="QB56" s="137"/>
      <c r="QC56" s="137"/>
      <c r="QD56" s="137"/>
      <c r="QE56" s="137"/>
      <c r="QF56" s="137"/>
      <c r="QG56" s="137"/>
      <c r="QH56" s="137"/>
      <c r="QI56" s="137"/>
      <c r="QJ56" s="137"/>
      <c r="QK56" s="137"/>
      <c r="QL56" s="137"/>
      <c r="QM56" s="137"/>
      <c r="QN56" s="137"/>
      <c r="QO56" s="137"/>
      <c r="QP56" s="137"/>
      <c r="QQ56" s="137"/>
      <c r="QR56" s="137"/>
      <c r="QS56" s="137"/>
      <c r="QT56" s="137"/>
      <c r="QU56" s="137"/>
      <c r="QV56" s="137"/>
      <c r="QW56" s="137"/>
      <c r="QX56" s="137"/>
      <c r="QY56" s="137"/>
      <c r="QZ56" s="137"/>
      <c r="RA56" s="137"/>
      <c r="RB56" s="137"/>
      <c r="RC56" s="137"/>
      <c r="RD56" s="137"/>
      <c r="RE56" s="137"/>
      <c r="RF56" s="137"/>
      <c r="RG56" s="137"/>
      <c r="RH56" s="137"/>
      <c r="RI56" s="137"/>
      <c r="RJ56" s="137"/>
      <c r="RK56" s="137"/>
      <c r="RL56" s="137"/>
      <c r="RM56" s="137"/>
      <c r="RN56" s="137"/>
      <c r="RO56" s="137"/>
      <c r="RP56" s="137"/>
      <c r="RQ56" s="137"/>
      <c r="RR56" s="137"/>
      <c r="RS56" s="137"/>
      <c r="RT56" s="137"/>
      <c r="RU56" s="137"/>
      <c r="RV56" s="137"/>
      <c r="RW56" s="137"/>
      <c r="RX56" s="137"/>
      <c r="RY56" s="137"/>
      <c r="RZ56" s="137"/>
      <c r="SA56" s="137"/>
      <c r="SB56" s="137"/>
      <c r="SC56" s="137"/>
      <c r="SD56" s="137"/>
      <c r="SE56" s="137"/>
      <c r="SF56" s="137"/>
      <c r="SG56" s="137"/>
      <c r="SH56" s="137"/>
      <c r="SI56" s="137"/>
      <c r="SJ56" s="137"/>
      <c r="SK56" s="137"/>
      <c r="SL56" s="137"/>
      <c r="SM56" s="137"/>
      <c r="SN56" s="137"/>
      <c r="SO56" s="137"/>
      <c r="SP56" s="137"/>
      <c r="SQ56" s="137"/>
      <c r="SR56" s="137"/>
      <c r="SS56" s="137"/>
      <c r="ST56" s="137"/>
      <c r="SU56" s="137"/>
      <c r="SV56" s="137"/>
      <c r="SW56" s="137"/>
      <c r="SX56" s="137"/>
      <c r="SY56" s="137"/>
      <c r="SZ56" s="137"/>
      <c r="TA56" s="137"/>
      <c r="TB56" s="137"/>
      <c r="TC56" s="137"/>
      <c r="TD56" s="137"/>
      <c r="TE56" s="137"/>
      <c r="TF56" s="137"/>
      <c r="TG56" s="137"/>
      <c r="TH56" s="137"/>
      <c r="TI56" s="137"/>
      <c r="TJ56" s="137"/>
      <c r="TK56" s="137"/>
      <c r="TL56" s="137"/>
      <c r="TM56" s="137"/>
      <c r="TN56" s="137"/>
      <c r="TO56" s="137"/>
      <c r="TP56" s="137"/>
      <c r="TQ56" s="137"/>
      <c r="TR56" s="137"/>
      <c r="TS56" s="137"/>
      <c r="TT56" s="137"/>
      <c r="TU56" s="137"/>
      <c r="TV56" s="137"/>
      <c r="TW56" s="137"/>
      <c r="TX56" s="137"/>
      <c r="TY56" s="137"/>
      <c r="TZ56" s="137"/>
      <c r="UA56" s="137"/>
      <c r="UB56" s="137"/>
      <c r="UC56" s="137"/>
      <c r="UD56" s="137"/>
      <c r="UE56" s="137"/>
      <c r="UF56" s="137"/>
      <c r="UG56" s="137"/>
      <c r="UH56" s="137"/>
      <c r="UI56" s="137"/>
      <c r="UJ56" s="137"/>
      <c r="UK56" s="137"/>
      <c r="UL56" s="137"/>
      <c r="UM56" s="137"/>
      <c r="UN56" s="137"/>
      <c r="UO56" s="137"/>
      <c r="UP56" s="137"/>
      <c r="UQ56" s="137"/>
      <c r="UR56" s="137"/>
      <c r="US56" s="137"/>
      <c r="UT56" s="137"/>
      <c r="UU56" s="137"/>
      <c r="UV56" s="137"/>
      <c r="UW56" s="137"/>
      <c r="UX56" s="137"/>
      <c r="UY56" s="137"/>
      <c r="UZ56" s="137"/>
      <c r="VA56" s="137"/>
      <c r="VB56" s="137"/>
      <c r="VC56" s="137"/>
      <c r="VD56" s="137"/>
      <c r="VE56" s="137"/>
      <c r="VF56" s="137"/>
      <c r="VG56" s="137"/>
      <c r="VH56" s="137"/>
      <c r="VI56" s="137"/>
      <c r="VJ56" s="137"/>
      <c r="VK56" s="137"/>
      <c r="VL56" s="137"/>
      <c r="VM56" s="137"/>
      <c r="VN56" s="137"/>
      <c r="VO56" s="137"/>
      <c r="VP56" s="137"/>
      <c r="VQ56" s="137"/>
      <c r="VR56" s="137"/>
      <c r="VS56" s="137"/>
      <c r="VT56" s="137"/>
      <c r="VU56" s="137"/>
      <c r="VV56" s="137"/>
      <c r="VW56" s="137"/>
      <c r="VX56" s="137"/>
      <c r="VY56" s="137"/>
      <c r="VZ56" s="137"/>
      <c r="WA56" s="137"/>
      <c r="WB56" s="137"/>
      <c r="WC56" s="137"/>
      <c r="WD56" s="137"/>
      <c r="WE56" s="137"/>
      <c r="WF56" s="137"/>
      <c r="WG56" s="137"/>
      <c r="WH56" s="137"/>
      <c r="WI56" s="137"/>
      <c r="WJ56" s="137"/>
      <c r="WK56" s="137"/>
      <c r="WL56" s="137"/>
      <c r="WM56" s="137"/>
      <c r="WN56" s="137"/>
      <c r="WO56" s="137"/>
      <c r="WP56" s="137"/>
      <c r="WQ56" s="137"/>
      <c r="WR56" s="137"/>
      <c r="WS56" s="137"/>
      <c r="WT56" s="137"/>
      <c r="WU56" s="137"/>
      <c r="WV56" s="137"/>
      <c r="WW56" s="137"/>
      <c r="WX56" s="137"/>
      <c r="WY56" s="137"/>
      <c r="WZ56" s="137"/>
      <c r="XA56" s="137"/>
      <c r="XB56" s="137"/>
      <c r="XC56" s="137"/>
      <c r="XD56" s="137"/>
      <c r="XE56" s="137"/>
      <c r="XF56" s="137"/>
      <c r="XG56" s="137"/>
      <c r="XH56" s="137"/>
      <c r="XI56" s="137"/>
      <c r="XJ56" s="137"/>
      <c r="XK56" s="137"/>
      <c r="XL56" s="137"/>
      <c r="XM56" s="137"/>
      <c r="XN56" s="137"/>
      <c r="XO56" s="137"/>
      <c r="XP56" s="137"/>
      <c r="XQ56" s="137"/>
      <c r="XR56" s="137"/>
      <c r="XS56" s="137"/>
      <c r="XT56" s="137"/>
      <c r="XU56" s="137"/>
      <c r="XV56" s="137"/>
      <c r="XW56" s="137"/>
      <c r="XX56" s="137"/>
      <c r="XY56" s="137"/>
      <c r="XZ56" s="137"/>
      <c r="YA56" s="137"/>
      <c r="YB56" s="137"/>
      <c r="YC56" s="137"/>
      <c r="YD56" s="137"/>
      <c r="YE56" s="137"/>
      <c r="YF56" s="137"/>
      <c r="YG56" s="137"/>
      <c r="YH56" s="137"/>
      <c r="YI56" s="137"/>
      <c r="YJ56" s="137"/>
      <c r="YK56" s="137"/>
      <c r="YL56" s="137"/>
      <c r="YM56" s="137"/>
      <c r="YN56" s="137"/>
      <c r="YO56" s="137"/>
      <c r="YP56" s="137"/>
      <c r="YQ56" s="137"/>
      <c r="YR56" s="137"/>
      <c r="YS56" s="137"/>
      <c r="YT56" s="137"/>
      <c r="YU56" s="137"/>
      <c r="YV56" s="137"/>
      <c r="YW56" s="137"/>
      <c r="YX56" s="137"/>
      <c r="YY56" s="137"/>
      <c r="YZ56" s="137"/>
      <c r="ZA56" s="137"/>
      <c r="ZB56" s="137"/>
      <c r="ZC56" s="137"/>
      <c r="ZD56" s="137"/>
      <c r="ZE56" s="137"/>
      <c r="ZF56" s="137"/>
      <c r="ZG56" s="137"/>
      <c r="ZH56" s="137"/>
      <c r="ZI56" s="137"/>
      <c r="ZJ56" s="137"/>
      <c r="ZK56" s="137"/>
      <c r="ZL56" s="137"/>
      <c r="ZM56" s="137"/>
      <c r="ZN56" s="137"/>
      <c r="ZO56" s="137"/>
      <c r="ZP56" s="137"/>
      <c r="ZQ56" s="137"/>
      <c r="ZR56" s="137"/>
      <c r="ZS56" s="137"/>
      <c r="ZT56" s="137"/>
      <c r="ZU56" s="137"/>
      <c r="ZV56" s="137"/>
      <c r="ZW56" s="137"/>
      <c r="ZX56" s="137"/>
      <c r="ZY56" s="137"/>
      <c r="ZZ56" s="137"/>
      <c r="AAA56" s="137"/>
      <c r="AAB56" s="137"/>
      <c r="AAC56" s="137"/>
      <c r="AAD56" s="137"/>
      <c r="AAE56" s="137"/>
      <c r="AAF56" s="137"/>
      <c r="AAG56" s="137"/>
      <c r="AAH56" s="137"/>
      <c r="AAI56" s="137"/>
      <c r="AAJ56" s="137"/>
      <c r="AAK56" s="137"/>
      <c r="AAL56" s="137"/>
      <c r="AAM56" s="137"/>
      <c r="AAN56" s="137"/>
      <c r="AAO56" s="137"/>
      <c r="AAP56" s="137"/>
      <c r="AAQ56" s="137"/>
      <c r="AAR56" s="137"/>
      <c r="AAS56" s="137"/>
      <c r="AAT56" s="137"/>
      <c r="AAU56" s="137"/>
      <c r="AAV56" s="137"/>
      <c r="AAW56" s="137"/>
      <c r="AAX56" s="137"/>
      <c r="AAY56" s="137"/>
      <c r="AAZ56" s="137"/>
      <c r="ABA56" s="137"/>
      <c r="ABB56" s="137"/>
      <c r="ABC56" s="137"/>
      <c r="ABD56" s="137"/>
      <c r="ABE56" s="137"/>
      <c r="ABF56" s="137"/>
      <c r="ABG56" s="137"/>
      <c r="ABH56" s="137"/>
      <c r="ABI56" s="137"/>
      <c r="ABJ56" s="137"/>
      <c r="ABK56" s="137"/>
      <c r="ABL56" s="137"/>
      <c r="ABM56" s="137"/>
      <c r="ABN56" s="137"/>
      <c r="ABO56" s="137"/>
      <c r="ABP56" s="137"/>
      <c r="ABQ56" s="137"/>
      <c r="ABR56" s="137"/>
      <c r="ABS56" s="137"/>
      <c r="ABT56" s="137"/>
      <c r="ABU56" s="137"/>
      <c r="ABV56" s="137"/>
      <c r="ABW56" s="137"/>
      <c r="ABX56" s="137"/>
      <c r="ABY56" s="137"/>
      <c r="ABZ56" s="137"/>
      <c r="ACA56" s="137"/>
      <c r="ACB56" s="137"/>
      <c r="ACC56" s="137"/>
      <c r="ACD56" s="137"/>
      <c r="ACE56" s="137"/>
      <c r="ACF56" s="137"/>
      <c r="ACG56" s="137"/>
      <c r="ACH56" s="137"/>
      <c r="ACI56" s="137"/>
      <c r="ACJ56" s="137"/>
      <c r="ACK56" s="137"/>
      <c r="ACL56" s="137"/>
      <c r="ACM56" s="137"/>
      <c r="ACN56" s="137"/>
      <c r="ACO56" s="137"/>
      <c r="ACP56" s="137"/>
      <c r="ACQ56" s="137"/>
      <c r="ACR56" s="137"/>
      <c r="ACS56" s="137"/>
      <c r="ACT56" s="137"/>
      <c r="ACU56" s="137"/>
      <c r="ACV56" s="137"/>
      <c r="ACW56" s="137"/>
      <c r="ACX56" s="137"/>
      <c r="ACY56" s="137"/>
      <c r="ACZ56" s="137"/>
      <c r="ADA56" s="137"/>
      <c r="ADB56" s="137"/>
      <c r="ADC56" s="137"/>
      <c r="ADD56" s="137"/>
      <c r="ADE56" s="137"/>
      <c r="ADF56" s="137"/>
      <c r="ADG56" s="137"/>
      <c r="ADH56" s="137"/>
      <c r="ADI56" s="137"/>
      <c r="ADJ56" s="137"/>
      <c r="ADK56" s="137"/>
      <c r="ADL56" s="137"/>
      <c r="ADM56" s="137"/>
      <c r="ADN56" s="137"/>
      <c r="ADO56" s="137"/>
      <c r="ADP56" s="137"/>
      <c r="ADQ56" s="137"/>
      <c r="ADR56" s="137"/>
      <c r="ADS56" s="137"/>
      <c r="ADT56" s="137"/>
      <c r="ADU56" s="137"/>
      <c r="ADV56" s="137"/>
      <c r="ADW56" s="137"/>
      <c r="ADX56" s="137"/>
      <c r="ADY56" s="137"/>
      <c r="ADZ56" s="137"/>
      <c r="AEA56" s="137"/>
      <c r="AEB56" s="137"/>
      <c r="AEC56" s="137"/>
      <c r="AED56" s="137"/>
      <c r="AEE56" s="137"/>
      <c r="AEF56" s="137"/>
      <c r="AEG56" s="137"/>
      <c r="AEH56" s="137"/>
      <c r="AEI56" s="137"/>
      <c r="AEJ56" s="137"/>
      <c r="AEK56" s="137"/>
      <c r="AEL56" s="137"/>
      <c r="AEM56" s="137"/>
      <c r="AEN56" s="137"/>
      <c r="AEO56" s="137"/>
      <c r="AEP56" s="137"/>
      <c r="AEQ56" s="137"/>
      <c r="AER56" s="137"/>
      <c r="AES56" s="137"/>
      <c r="AET56" s="137"/>
      <c r="AEU56" s="137"/>
      <c r="AEV56" s="137"/>
      <c r="AEW56" s="137"/>
      <c r="AEX56" s="137"/>
      <c r="AEY56" s="137"/>
      <c r="AEZ56" s="137"/>
      <c r="AFA56" s="137"/>
      <c r="AFB56" s="137"/>
      <c r="AFC56" s="137"/>
      <c r="AFD56" s="137"/>
      <c r="AFE56" s="137"/>
      <c r="AFF56" s="137"/>
      <c r="AFG56" s="137"/>
      <c r="AFH56" s="137"/>
      <c r="AFI56" s="137"/>
      <c r="AFJ56" s="137"/>
      <c r="AFK56" s="137"/>
      <c r="AFL56" s="137"/>
      <c r="AFM56" s="137"/>
      <c r="AFN56" s="137"/>
      <c r="AFO56" s="137"/>
      <c r="AFP56" s="137"/>
      <c r="AFQ56" s="137"/>
      <c r="AFR56" s="137"/>
      <c r="AFS56" s="137"/>
      <c r="AFT56" s="137"/>
      <c r="AFU56" s="137"/>
      <c r="AFV56" s="137"/>
      <c r="AFW56" s="137"/>
      <c r="AFX56" s="137"/>
      <c r="AFY56" s="137"/>
      <c r="AFZ56" s="137"/>
      <c r="AGA56" s="137"/>
      <c r="AGB56" s="137"/>
      <c r="AGC56" s="137"/>
      <c r="AGD56" s="137"/>
      <c r="AGE56" s="137"/>
      <c r="AGF56" s="137"/>
      <c r="AGG56" s="137"/>
      <c r="AGH56" s="137"/>
      <c r="AGI56" s="137"/>
      <c r="AGJ56" s="137"/>
      <c r="AGK56" s="137"/>
      <c r="AGL56" s="137"/>
      <c r="AGM56" s="137"/>
      <c r="AGN56" s="137"/>
      <c r="AGO56" s="137"/>
      <c r="AGP56" s="137"/>
      <c r="AGQ56" s="137"/>
      <c r="AGR56" s="137"/>
      <c r="AGS56" s="137"/>
      <c r="AGT56" s="137"/>
      <c r="AGU56" s="137"/>
      <c r="AGV56" s="137"/>
      <c r="AGW56" s="137"/>
      <c r="AGX56" s="137"/>
      <c r="AGY56" s="137"/>
      <c r="AGZ56" s="137"/>
      <c r="AHA56" s="137"/>
      <c r="AHB56" s="137"/>
      <c r="AHC56" s="137"/>
      <c r="AHD56" s="137"/>
      <c r="AHE56" s="137"/>
      <c r="AHF56" s="137"/>
      <c r="AHG56" s="137"/>
      <c r="AHH56" s="137"/>
      <c r="AHI56" s="137"/>
      <c r="AHJ56" s="137"/>
      <c r="AHK56" s="137"/>
      <c r="AHL56" s="137"/>
      <c r="AHM56" s="137"/>
      <c r="AHN56" s="137"/>
      <c r="AHO56" s="137"/>
      <c r="AHP56" s="137"/>
      <c r="AHQ56" s="137"/>
      <c r="AHR56" s="137"/>
      <c r="AHS56" s="137"/>
      <c r="AHT56" s="137"/>
      <c r="AHU56" s="137"/>
      <c r="AHV56" s="137"/>
      <c r="AHW56" s="137"/>
      <c r="AHX56" s="137"/>
      <c r="AHY56" s="137"/>
      <c r="AHZ56" s="137"/>
      <c r="AIA56" s="137"/>
      <c r="AIB56" s="137"/>
      <c r="AIC56" s="137"/>
      <c r="AID56" s="137"/>
      <c r="AIE56" s="137"/>
      <c r="AIF56" s="137"/>
      <c r="AIG56" s="137"/>
      <c r="AIH56" s="137"/>
      <c r="AII56" s="137"/>
      <c r="AIJ56" s="137"/>
      <c r="AIK56" s="137"/>
      <c r="AIL56" s="137"/>
      <c r="AIM56" s="137"/>
      <c r="AIN56" s="137"/>
      <c r="AIO56" s="137"/>
      <c r="AIP56" s="137"/>
      <c r="AIQ56" s="137"/>
      <c r="AIR56" s="137"/>
      <c r="AIS56" s="137"/>
      <c r="AIT56" s="137"/>
      <c r="AIU56" s="137"/>
      <c r="AIV56" s="137"/>
      <c r="AIW56" s="137"/>
      <c r="AIX56" s="137"/>
      <c r="AIY56" s="137"/>
      <c r="AIZ56" s="137"/>
      <c r="AJA56" s="137"/>
      <c r="AJB56" s="137"/>
      <c r="AJC56" s="137"/>
      <c r="AJD56" s="137"/>
      <c r="AJE56" s="137"/>
      <c r="AJF56" s="137"/>
      <c r="AJG56" s="137"/>
      <c r="AJH56" s="137"/>
      <c r="AJI56" s="137"/>
      <c r="AJJ56" s="137"/>
      <c r="AJK56" s="137"/>
      <c r="AJL56" s="137"/>
      <c r="AJM56" s="137"/>
      <c r="AJN56" s="137"/>
      <c r="AJO56" s="137"/>
      <c r="AJP56" s="137"/>
      <c r="AJQ56" s="137"/>
      <c r="AJR56" s="137"/>
      <c r="AJS56" s="137"/>
      <c r="AJT56" s="137"/>
      <c r="AJU56" s="137"/>
      <c r="AJV56" s="137"/>
      <c r="AJW56" s="137"/>
      <c r="AJX56" s="137"/>
      <c r="AJY56" s="137"/>
      <c r="AJZ56" s="137"/>
      <c r="AKA56" s="137"/>
      <c r="AKB56" s="137"/>
      <c r="AKC56" s="137"/>
      <c r="AKD56" s="137"/>
      <c r="AKE56" s="137"/>
      <c r="AKF56" s="137"/>
      <c r="AKG56" s="137"/>
      <c r="AKH56" s="137"/>
      <c r="AKI56" s="137"/>
      <c r="AKJ56" s="137"/>
      <c r="AKK56" s="137"/>
      <c r="AKL56" s="137"/>
      <c r="AKM56" s="137"/>
      <c r="AKN56" s="137"/>
      <c r="AKO56" s="137"/>
      <c r="AKP56" s="137"/>
      <c r="AKQ56" s="137"/>
      <c r="AKR56" s="137"/>
      <c r="AKS56" s="137"/>
      <c r="AKT56" s="137"/>
      <c r="AKU56" s="137"/>
      <c r="AKV56" s="137"/>
      <c r="AKW56" s="137"/>
      <c r="AKX56" s="137"/>
      <c r="AKY56" s="137"/>
      <c r="AKZ56" s="137"/>
      <c r="ALA56" s="137"/>
      <c r="ALB56" s="137"/>
      <c r="ALC56" s="137"/>
      <c r="ALD56" s="137"/>
      <c r="ALE56" s="137"/>
      <c r="ALF56" s="137"/>
      <c r="ALG56" s="137"/>
      <c r="ALH56" s="137"/>
      <c r="ALI56" s="137"/>
      <c r="ALJ56" s="137"/>
      <c r="ALK56" s="137"/>
      <c r="ALL56" s="137"/>
      <c r="ALM56" s="137"/>
      <c r="ALN56" s="137"/>
      <c r="ALO56" s="137"/>
      <c r="ALP56" s="137"/>
      <c r="ALQ56" s="137"/>
      <c r="ALR56" s="137"/>
      <c r="ALS56" s="137"/>
      <c r="ALT56" s="137"/>
      <c r="ALU56" s="137"/>
      <c r="ALV56" s="137"/>
      <c r="ALW56" s="137"/>
      <c r="ALX56" s="137"/>
      <c r="ALY56" s="137"/>
      <c r="ALZ56" s="137"/>
      <c r="AMA56" s="137"/>
      <c r="AMB56" s="137"/>
      <c r="AMC56" s="137"/>
      <c r="AMD56" s="137"/>
      <c r="AME56" s="137"/>
      <c r="AMF56" s="137"/>
      <c r="AMG56" s="137"/>
      <c r="AMH56" s="137"/>
      <c r="AMI56" s="137"/>
      <c r="AMJ56" s="137"/>
      <c r="AMK56" s="137"/>
      <c r="AML56" s="137"/>
      <c r="AMM56" s="137"/>
      <c r="AMN56" s="137"/>
      <c r="AMO56" s="137"/>
      <c r="AMP56" s="137"/>
      <c r="AMQ56" s="137"/>
      <c r="AMR56" s="137"/>
      <c r="AMS56" s="137"/>
      <c r="AMT56" s="137"/>
      <c r="AMU56" s="137"/>
      <c r="AMV56" s="137"/>
      <c r="AMW56" s="137"/>
      <c r="AMX56" s="137"/>
      <c r="AMY56" s="137"/>
      <c r="AMZ56" s="137"/>
      <c r="ANA56" s="137"/>
      <c r="ANB56" s="137"/>
      <c r="ANC56" s="137"/>
      <c r="AND56" s="137"/>
      <c r="ANE56" s="137"/>
      <c r="ANF56" s="137"/>
      <c r="ANG56" s="137"/>
      <c r="ANH56" s="137"/>
      <c r="ANI56" s="137"/>
      <c r="ANJ56" s="137"/>
      <c r="ANK56" s="137"/>
      <c r="ANL56" s="137"/>
      <c r="ANM56" s="137"/>
      <c r="ANN56" s="137"/>
      <c r="ANO56" s="137"/>
      <c r="ANP56" s="137"/>
      <c r="ANQ56" s="137"/>
      <c r="ANR56" s="137"/>
      <c r="ANS56" s="137"/>
      <c r="ANT56" s="137"/>
      <c r="ANU56" s="137"/>
      <c r="ANV56" s="137"/>
      <c r="ANW56" s="137"/>
      <c r="ANX56" s="137"/>
      <c r="ANY56" s="137"/>
      <c r="ANZ56" s="137"/>
      <c r="AOA56" s="137"/>
      <c r="AOB56" s="137"/>
      <c r="AOC56" s="137"/>
      <c r="AOD56" s="137"/>
      <c r="AOE56" s="137"/>
      <c r="AOF56" s="137"/>
      <c r="AOG56" s="137"/>
      <c r="AOH56" s="137"/>
      <c r="AOI56" s="137"/>
      <c r="AOJ56" s="137"/>
      <c r="AOK56" s="137"/>
      <c r="AOL56" s="137"/>
      <c r="AOM56" s="137"/>
      <c r="AON56" s="137"/>
      <c r="AOO56" s="137"/>
      <c r="AOP56" s="137"/>
      <c r="AOQ56" s="137"/>
      <c r="AOR56" s="137"/>
      <c r="AOS56" s="137"/>
      <c r="AOT56" s="137"/>
      <c r="AOU56" s="137"/>
      <c r="AOV56" s="137"/>
      <c r="AOW56" s="137"/>
      <c r="AOX56" s="137"/>
      <c r="AOY56" s="137"/>
      <c r="AOZ56" s="137"/>
      <c r="APA56" s="137"/>
      <c r="APB56" s="137"/>
      <c r="APC56" s="137"/>
      <c r="APD56" s="137"/>
      <c r="APE56" s="137"/>
      <c r="APF56" s="137"/>
      <c r="APG56" s="137"/>
      <c r="APH56" s="137"/>
      <c r="API56" s="137"/>
      <c r="APJ56" s="137"/>
      <c r="APK56" s="137"/>
      <c r="APL56" s="137"/>
      <c r="APM56" s="137"/>
      <c r="APN56" s="137"/>
      <c r="APO56" s="137"/>
      <c r="APP56" s="137"/>
      <c r="APQ56" s="137"/>
      <c r="APR56" s="137"/>
      <c r="APS56" s="137"/>
      <c r="APT56" s="137"/>
      <c r="APU56" s="137"/>
      <c r="APV56" s="137"/>
      <c r="APW56" s="137"/>
      <c r="APX56" s="137"/>
      <c r="APY56" s="137"/>
      <c r="APZ56" s="137"/>
      <c r="AQA56" s="137"/>
      <c r="AQB56" s="137"/>
      <c r="AQC56" s="137"/>
      <c r="AQD56" s="137"/>
      <c r="AQE56" s="137"/>
      <c r="AQF56" s="137"/>
      <c r="AQG56" s="137"/>
      <c r="AQH56" s="137"/>
      <c r="AQI56" s="137"/>
      <c r="AQJ56" s="137"/>
      <c r="AQK56" s="137"/>
      <c r="AQL56" s="137"/>
      <c r="AQM56" s="137"/>
      <c r="AQN56" s="137"/>
      <c r="AQO56" s="137"/>
      <c r="AQP56" s="137"/>
      <c r="AQQ56" s="137"/>
      <c r="AQR56" s="137"/>
      <c r="AQS56" s="137"/>
      <c r="AQT56" s="137"/>
      <c r="AQU56" s="137"/>
      <c r="AQV56" s="137"/>
      <c r="AQW56" s="137"/>
      <c r="AQX56" s="137"/>
      <c r="AQY56" s="137"/>
      <c r="AQZ56" s="137"/>
      <c r="ARA56" s="137"/>
      <c r="ARB56" s="137"/>
      <c r="ARC56" s="137"/>
      <c r="ARD56" s="137"/>
      <c r="ARE56" s="137"/>
      <c r="ARF56" s="137"/>
      <c r="ARG56" s="137"/>
      <c r="ARH56" s="137"/>
      <c r="ARI56" s="137"/>
      <c r="ARJ56" s="137"/>
      <c r="ARK56" s="137"/>
      <c r="ARL56" s="137"/>
      <c r="ARM56" s="137"/>
      <c r="ARN56" s="137"/>
      <c r="ARO56" s="137"/>
      <c r="ARP56" s="137"/>
      <c r="ARQ56" s="137"/>
      <c r="ARR56" s="137"/>
      <c r="ARS56" s="137"/>
      <c r="ART56" s="137"/>
      <c r="ARU56" s="137"/>
      <c r="ARV56" s="137"/>
      <c r="ARW56" s="137"/>
      <c r="ARX56" s="137"/>
      <c r="ARY56" s="137"/>
      <c r="ARZ56" s="137"/>
      <c r="ASA56" s="137"/>
      <c r="ASB56" s="137"/>
      <c r="ASC56" s="137"/>
      <c r="ASD56" s="137"/>
      <c r="ASE56" s="137"/>
      <c r="ASF56" s="137"/>
      <c r="ASG56" s="137"/>
      <c r="ASH56" s="137"/>
      <c r="ASI56" s="137"/>
      <c r="ASJ56" s="137"/>
      <c r="ASK56" s="137"/>
      <c r="ASL56" s="137"/>
      <c r="ASM56" s="137"/>
      <c r="ASN56" s="137"/>
      <c r="ASO56" s="137"/>
      <c r="ASP56" s="137"/>
      <c r="ASQ56" s="137"/>
      <c r="ASR56" s="137"/>
      <c r="ASS56" s="137"/>
      <c r="AST56" s="137"/>
      <c r="ASU56" s="137"/>
      <c r="ASV56" s="137"/>
      <c r="ASW56" s="137"/>
      <c r="ASX56" s="137"/>
      <c r="ASY56" s="137"/>
      <c r="ASZ56" s="137"/>
      <c r="ATA56" s="137"/>
      <c r="ATB56" s="137"/>
      <c r="ATC56" s="137"/>
      <c r="ATD56" s="137"/>
      <c r="ATE56" s="137"/>
      <c r="ATF56" s="137"/>
      <c r="ATG56" s="137"/>
      <c r="ATH56" s="137"/>
      <c r="ATI56" s="137"/>
      <c r="ATJ56" s="137"/>
      <c r="ATK56" s="137"/>
      <c r="ATL56" s="137"/>
      <c r="ATM56" s="137"/>
      <c r="ATN56" s="137"/>
      <c r="ATO56" s="137"/>
      <c r="ATP56" s="137"/>
      <c r="ATQ56" s="137"/>
      <c r="ATR56" s="137"/>
      <c r="ATS56" s="137"/>
      <c r="ATT56" s="137"/>
      <c r="ATU56" s="137"/>
      <c r="ATV56" s="137"/>
      <c r="ATW56" s="137"/>
      <c r="ATX56" s="137"/>
      <c r="ATY56" s="137"/>
      <c r="ATZ56" s="137"/>
      <c r="AUA56" s="137"/>
      <c r="AUB56" s="137"/>
      <c r="AUC56" s="137"/>
      <c r="AUD56" s="137"/>
      <c r="AUE56" s="137"/>
      <c r="AUF56" s="137"/>
      <c r="AUG56" s="137"/>
      <c r="AUH56" s="137"/>
      <c r="AUI56" s="137"/>
      <c r="AUJ56" s="137"/>
      <c r="AUK56" s="137"/>
      <c r="AUL56" s="137"/>
      <c r="AUM56" s="137"/>
      <c r="AUN56" s="137"/>
      <c r="AUO56" s="137"/>
      <c r="AUP56" s="137"/>
      <c r="AUQ56" s="137"/>
      <c r="AUR56" s="137"/>
      <c r="AUS56" s="137"/>
      <c r="AUT56" s="137"/>
      <c r="AUU56" s="137"/>
      <c r="AUV56" s="137"/>
      <c r="AUW56" s="137"/>
      <c r="AUX56" s="137"/>
      <c r="AUY56" s="137"/>
      <c r="AUZ56" s="137"/>
      <c r="AVA56" s="137"/>
      <c r="AVB56" s="137"/>
      <c r="AVC56" s="137"/>
      <c r="AVD56" s="137"/>
      <c r="AVE56" s="137"/>
      <c r="AVF56" s="137"/>
      <c r="AVG56" s="137"/>
      <c r="AVH56" s="137"/>
      <c r="AVI56" s="137"/>
      <c r="AVJ56" s="137"/>
      <c r="AVK56" s="137"/>
      <c r="AVL56" s="137"/>
      <c r="AVM56" s="137"/>
      <c r="AVN56" s="137"/>
      <c r="AVO56" s="137"/>
      <c r="AVP56" s="137"/>
      <c r="AVQ56" s="137"/>
      <c r="AVR56" s="137"/>
      <c r="AVS56" s="137"/>
      <c r="AVT56" s="137"/>
      <c r="AVU56" s="137"/>
      <c r="AVV56" s="137"/>
      <c r="AVW56" s="137"/>
      <c r="AVX56" s="137"/>
      <c r="AVY56" s="137"/>
      <c r="AVZ56" s="137"/>
      <c r="AWA56" s="137"/>
      <c r="AWB56" s="137"/>
      <c r="AWC56" s="137"/>
      <c r="AWD56" s="137"/>
      <c r="AWE56" s="137"/>
      <c r="AWF56" s="137"/>
      <c r="AWG56" s="137"/>
      <c r="AWH56" s="137"/>
      <c r="AWI56" s="137"/>
      <c r="AWJ56" s="137"/>
      <c r="AWK56" s="137"/>
      <c r="AWL56" s="137"/>
      <c r="AWM56" s="137"/>
      <c r="AWN56" s="137"/>
      <c r="AWO56" s="137"/>
      <c r="AWP56" s="137"/>
      <c r="AWQ56" s="137"/>
      <c r="AWR56" s="137"/>
      <c r="AWS56" s="137"/>
      <c r="AWT56" s="137"/>
      <c r="AWU56" s="137"/>
      <c r="AWV56" s="137"/>
      <c r="AWW56" s="137"/>
      <c r="AWX56" s="137"/>
      <c r="AWY56" s="137"/>
      <c r="AWZ56" s="137"/>
      <c r="AXA56" s="137"/>
      <c r="AXB56" s="137"/>
      <c r="AXC56" s="137"/>
      <c r="AXD56" s="137"/>
      <c r="AXE56" s="137"/>
      <c r="AXF56" s="137"/>
      <c r="AXG56" s="137"/>
      <c r="AXH56" s="137"/>
      <c r="AXI56" s="137"/>
      <c r="AXJ56" s="137"/>
      <c r="AXK56" s="137"/>
      <c r="AXL56" s="137"/>
      <c r="AXM56" s="137"/>
      <c r="AXN56" s="137"/>
      <c r="AXO56" s="137"/>
      <c r="AXP56" s="137"/>
      <c r="AXQ56" s="137"/>
      <c r="AXR56" s="137"/>
      <c r="AXS56" s="137"/>
      <c r="AXT56" s="137"/>
      <c r="AXU56" s="137"/>
      <c r="AXV56" s="137"/>
      <c r="AXW56" s="137"/>
      <c r="AXX56" s="137"/>
      <c r="AXY56" s="137"/>
      <c r="AXZ56" s="137"/>
      <c r="AYA56" s="137"/>
      <c r="AYB56" s="137"/>
      <c r="AYC56" s="137"/>
      <c r="AYD56" s="137"/>
      <c r="AYE56" s="137"/>
      <c r="AYF56" s="137"/>
      <c r="AYG56" s="137"/>
      <c r="AYH56" s="137"/>
      <c r="AYI56" s="137"/>
      <c r="AYJ56" s="137"/>
      <c r="AYK56" s="137"/>
      <c r="AYL56" s="137"/>
      <c r="AYM56" s="137"/>
      <c r="AYN56" s="137"/>
      <c r="AYO56" s="137"/>
      <c r="AYP56" s="137"/>
      <c r="AYQ56" s="137"/>
      <c r="AYR56" s="137"/>
      <c r="AYS56" s="137"/>
      <c r="AYT56" s="137"/>
      <c r="AYU56" s="137"/>
      <c r="AYV56" s="137"/>
      <c r="AYW56" s="137"/>
      <c r="AYX56" s="137"/>
      <c r="AYY56" s="137"/>
      <c r="AYZ56" s="137"/>
      <c r="AZA56" s="137"/>
      <c r="AZB56" s="137"/>
      <c r="AZC56" s="137"/>
      <c r="AZD56" s="137"/>
      <c r="AZE56" s="137"/>
      <c r="AZF56" s="137"/>
      <c r="AZG56" s="137"/>
      <c r="AZH56" s="137"/>
      <c r="AZI56" s="137"/>
      <c r="AZJ56" s="137"/>
      <c r="AZK56" s="137"/>
      <c r="AZL56" s="137"/>
      <c r="AZM56" s="137"/>
      <c r="AZN56" s="137"/>
      <c r="AZO56" s="137"/>
      <c r="AZP56" s="137"/>
      <c r="AZQ56" s="137"/>
      <c r="AZR56" s="137"/>
      <c r="AZS56" s="137"/>
      <c r="AZT56" s="137"/>
      <c r="AZU56" s="137"/>
      <c r="AZV56" s="137"/>
      <c r="AZW56" s="137"/>
      <c r="AZX56" s="137"/>
      <c r="AZY56" s="137"/>
      <c r="AZZ56" s="137"/>
      <c r="BAA56" s="137"/>
      <c r="BAB56" s="137"/>
      <c r="BAC56" s="137"/>
      <c r="BAD56" s="137"/>
      <c r="BAE56" s="137"/>
      <c r="BAF56" s="137"/>
      <c r="BAG56" s="137"/>
      <c r="BAH56" s="137"/>
      <c r="BAI56" s="137"/>
      <c r="BAJ56" s="137"/>
      <c r="BAK56" s="137"/>
      <c r="BAL56" s="137"/>
      <c r="BAM56" s="137"/>
      <c r="BAN56" s="137"/>
      <c r="BAO56" s="137"/>
      <c r="BAP56" s="137"/>
      <c r="BAQ56" s="137"/>
      <c r="BAR56" s="137"/>
      <c r="BAS56" s="137"/>
      <c r="BAT56" s="137"/>
      <c r="BAU56" s="137"/>
      <c r="BAV56" s="137"/>
      <c r="BAW56" s="137"/>
      <c r="BAX56" s="137"/>
      <c r="BAY56" s="137"/>
      <c r="BAZ56" s="137"/>
      <c r="BBA56" s="137"/>
      <c r="BBB56" s="137"/>
      <c r="BBC56" s="137"/>
      <c r="BBD56" s="137"/>
      <c r="BBE56" s="137"/>
      <c r="BBF56" s="137"/>
      <c r="BBG56" s="137"/>
      <c r="BBH56" s="137"/>
      <c r="BBI56" s="137"/>
      <c r="BBJ56" s="137"/>
      <c r="BBK56" s="137"/>
      <c r="BBL56" s="137"/>
      <c r="BBM56" s="137"/>
      <c r="BBN56" s="137"/>
      <c r="BBO56" s="137"/>
      <c r="BBP56" s="137"/>
      <c r="BBQ56" s="137"/>
      <c r="BBR56" s="137"/>
      <c r="BBS56" s="137"/>
      <c r="BBT56" s="137"/>
      <c r="BBU56" s="137"/>
      <c r="BBV56" s="137"/>
      <c r="BBW56" s="137"/>
      <c r="BBX56" s="137"/>
      <c r="BBY56" s="137"/>
      <c r="BBZ56" s="137"/>
      <c r="BCA56" s="137"/>
      <c r="BCB56" s="137"/>
      <c r="BCC56" s="137"/>
      <c r="BCD56" s="137"/>
      <c r="BCE56" s="137"/>
      <c r="BCF56" s="137"/>
      <c r="BCG56" s="137"/>
      <c r="BCH56" s="137"/>
      <c r="BCI56" s="137"/>
      <c r="BCJ56" s="137"/>
      <c r="BCK56" s="137"/>
      <c r="BCL56" s="137"/>
      <c r="BCM56" s="137"/>
      <c r="BCN56" s="137"/>
      <c r="BCO56" s="137"/>
      <c r="BCP56" s="137"/>
      <c r="BCQ56" s="137"/>
      <c r="BCR56" s="137"/>
      <c r="BCS56" s="137"/>
      <c r="BCT56" s="137"/>
      <c r="BCU56" s="137"/>
      <c r="BCV56" s="137"/>
      <c r="BCW56" s="137"/>
      <c r="BCX56" s="137"/>
      <c r="BCY56" s="137"/>
      <c r="BCZ56" s="137"/>
      <c r="BDA56" s="137"/>
      <c r="BDB56" s="137"/>
      <c r="BDC56" s="137"/>
      <c r="BDD56" s="137"/>
      <c r="BDE56" s="137"/>
      <c r="BDF56" s="137"/>
      <c r="BDG56" s="137"/>
      <c r="BDH56" s="137"/>
      <c r="BDI56" s="137"/>
      <c r="BDJ56" s="137"/>
      <c r="BDK56" s="137"/>
      <c r="BDL56" s="137"/>
      <c r="BDM56" s="137"/>
      <c r="BDN56" s="137"/>
      <c r="BDO56" s="137"/>
      <c r="BDP56" s="137"/>
      <c r="BDQ56" s="137"/>
      <c r="BDR56" s="137"/>
      <c r="BDS56" s="137"/>
      <c r="BDT56" s="137"/>
      <c r="BDU56" s="137"/>
      <c r="BDV56" s="137"/>
      <c r="BDW56" s="137"/>
      <c r="BDX56" s="137"/>
      <c r="BDY56" s="137"/>
      <c r="BDZ56" s="137"/>
      <c r="BEA56" s="137"/>
      <c r="BEB56" s="137"/>
      <c r="BEC56" s="137"/>
      <c r="BED56" s="137"/>
      <c r="BEE56" s="137"/>
      <c r="BEF56" s="137"/>
      <c r="BEG56" s="137"/>
      <c r="BEH56" s="137"/>
      <c r="BEI56" s="137"/>
      <c r="BEJ56" s="137"/>
      <c r="BEK56" s="137"/>
      <c r="BEL56" s="137"/>
      <c r="BEM56" s="137"/>
      <c r="BEN56" s="137"/>
      <c r="BEO56" s="137"/>
      <c r="BEP56" s="137"/>
      <c r="BEQ56" s="137"/>
      <c r="BER56" s="137"/>
      <c r="BES56" s="137"/>
      <c r="BET56" s="137"/>
      <c r="BEU56" s="137"/>
      <c r="BEV56" s="137"/>
      <c r="BEW56" s="137"/>
      <c r="BEX56" s="137"/>
      <c r="BEY56" s="137"/>
      <c r="BEZ56" s="137"/>
      <c r="BFA56" s="137"/>
      <c r="BFB56" s="137"/>
      <c r="BFC56" s="137"/>
      <c r="BFD56" s="137"/>
      <c r="BFE56" s="137"/>
      <c r="BFF56" s="137"/>
      <c r="BFG56" s="137"/>
      <c r="BFH56" s="137"/>
      <c r="BFI56" s="137"/>
      <c r="BFJ56" s="137"/>
      <c r="BFK56" s="137"/>
      <c r="BFL56" s="137"/>
      <c r="BFM56" s="137"/>
      <c r="BFN56" s="137"/>
      <c r="BFO56" s="137"/>
      <c r="BFP56" s="137"/>
      <c r="BFQ56" s="137"/>
      <c r="BFR56" s="137"/>
      <c r="BFS56" s="137"/>
      <c r="BFT56" s="137"/>
      <c r="BFU56" s="137"/>
      <c r="BFV56" s="137"/>
      <c r="BFW56" s="137"/>
      <c r="BFX56" s="137"/>
      <c r="BFY56" s="137"/>
      <c r="BFZ56" s="137"/>
      <c r="BGA56" s="137"/>
      <c r="BGB56" s="137"/>
      <c r="BGC56" s="137"/>
      <c r="BGD56" s="137"/>
      <c r="BGE56" s="137"/>
      <c r="BGF56" s="137"/>
      <c r="BGG56" s="137"/>
      <c r="BGH56" s="137"/>
      <c r="BGI56" s="137"/>
      <c r="BGJ56" s="137"/>
      <c r="BGK56" s="137"/>
      <c r="BGL56" s="137"/>
      <c r="BGM56" s="137"/>
      <c r="BGN56" s="137"/>
      <c r="BGO56" s="137"/>
      <c r="BGP56" s="137"/>
      <c r="BGQ56" s="137"/>
      <c r="BGR56" s="137"/>
      <c r="BGS56" s="137"/>
      <c r="BGT56" s="137"/>
      <c r="BGU56" s="137"/>
      <c r="BGV56" s="137"/>
      <c r="BGW56" s="137"/>
      <c r="BGX56" s="137"/>
      <c r="BGY56" s="137"/>
      <c r="BGZ56" s="137"/>
      <c r="BHA56" s="137"/>
      <c r="BHB56" s="137"/>
      <c r="BHC56" s="137"/>
      <c r="BHD56" s="137"/>
      <c r="BHE56" s="137"/>
      <c r="BHF56" s="137"/>
      <c r="BHG56" s="137"/>
      <c r="BHH56" s="137"/>
      <c r="BHI56" s="137"/>
      <c r="BHJ56" s="137"/>
      <c r="BHK56" s="137"/>
      <c r="BHL56" s="137"/>
      <c r="BHM56" s="137"/>
      <c r="BHN56" s="137"/>
      <c r="BHO56" s="137"/>
      <c r="BHP56" s="137"/>
      <c r="BHQ56" s="137"/>
      <c r="BHR56" s="137"/>
      <c r="BHS56" s="137"/>
      <c r="BHT56" s="137"/>
      <c r="BHU56" s="137"/>
      <c r="BHV56" s="137"/>
      <c r="BHW56" s="137"/>
      <c r="BHX56" s="137"/>
      <c r="BHY56" s="137"/>
      <c r="BHZ56" s="137"/>
      <c r="BIA56" s="137"/>
      <c r="BIB56" s="137"/>
      <c r="BIC56" s="137"/>
      <c r="BID56" s="137"/>
      <c r="BIE56" s="137"/>
      <c r="BIF56" s="137"/>
      <c r="BIG56" s="137"/>
      <c r="BIH56" s="137"/>
      <c r="BII56" s="137"/>
      <c r="BIJ56" s="137"/>
      <c r="BIK56" s="137"/>
      <c r="BIL56" s="137"/>
      <c r="BIM56" s="137"/>
      <c r="BIN56" s="137"/>
      <c r="BIO56" s="137"/>
      <c r="BIP56" s="137"/>
      <c r="BIQ56" s="137"/>
      <c r="BIR56" s="137"/>
      <c r="BIS56" s="137"/>
      <c r="BIT56" s="137"/>
      <c r="BIU56" s="137"/>
      <c r="BIV56" s="137"/>
      <c r="BIW56" s="137"/>
      <c r="BIX56" s="137"/>
      <c r="BIY56" s="137"/>
      <c r="BIZ56" s="137"/>
      <c r="BJA56" s="137"/>
      <c r="BJB56" s="137"/>
      <c r="BJC56" s="137"/>
      <c r="BJD56" s="137"/>
      <c r="BJE56" s="137"/>
      <c r="BJF56" s="137"/>
      <c r="BJG56" s="137"/>
      <c r="BJH56" s="137"/>
      <c r="BJI56" s="137"/>
      <c r="BJJ56" s="137"/>
      <c r="BJK56" s="137"/>
      <c r="BJL56" s="137"/>
      <c r="BJM56" s="137"/>
      <c r="BJN56" s="137"/>
      <c r="BJO56" s="137"/>
      <c r="BJP56" s="137"/>
      <c r="BJQ56" s="137"/>
      <c r="BJR56" s="137"/>
      <c r="BJS56" s="137"/>
      <c r="BJT56" s="137"/>
      <c r="BJU56" s="137"/>
      <c r="BJV56" s="137"/>
      <c r="BJW56" s="137"/>
      <c r="BJX56" s="137"/>
      <c r="BJY56" s="137"/>
      <c r="BJZ56" s="137"/>
      <c r="BKA56" s="137"/>
      <c r="BKB56" s="137"/>
      <c r="BKC56" s="137"/>
      <c r="BKD56" s="137"/>
      <c r="BKE56" s="137"/>
      <c r="BKF56" s="137"/>
      <c r="BKG56" s="137"/>
      <c r="BKH56" s="137"/>
      <c r="BKI56" s="137"/>
      <c r="BKJ56" s="137"/>
      <c r="BKK56" s="137"/>
      <c r="BKL56" s="137"/>
      <c r="BKM56" s="137"/>
      <c r="BKN56" s="137"/>
      <c r="BKO56" s="137"/>
      <c r="BKP56" s="137"/>
      <c r="BKQ56" s="137"/>
      <c r="BKR56" s="137"/>
      <c r="BKS56" s="137"/>
      <c r="BKT56" s="137"/>
      <c r="BKU56" s="137"/>
      <c r="BKV56" s="137"/>
      <c r="BKW56" s="137"/>
      <c r="BKX56" s="137"/>
      <c r="BKY56" s="137"/>
      <c r="BKZ56" s="137"/>
      <c r="BLA56" s="137"/>
      <c r="BLB56" s="137"/>
      <c r="BLC56" s="137"/>
      <c r="BLD56" s="137"/>
      <c r="BLE56" s="137"/>
      <c r="BLF56" s="137"/>
      <c r="BLG56" s="137"/>
      <c r="BLH56" s="137"/>
      <c r="BLI56" s="137"/>
      <c r="BLJ56" s="137"/>
      <c r="BLK56" s="137"/>
      <c r="BLL56" s="137"/>
      <c r="BLM56" s="137"/>
      <c r="BLN56" s="137"/>
      <c r="BLO56" s="137"/>
      <c r="BLP56" s="137"/>
      <c r="BLQ56" s="137"/>
      <c r="BLR56" s="137"/>
      <c r="BLS56" s="137"/>
      <c r="BLT56" s="137"/>
      <c r="BLU56" s="137"/>
      <c r="BLV56" s="137"/>
      <c r="BLW56" s="137"/>
      <c r="BLX56" s="137"/>
      <c r="BLY56" s="137"/>
      <c r="BLZ56" s="137"/>
      <c r="BMA56" s="137"/>
      <c r="BMB56" s="137"/>
      <c r="BMC56" s="137"/>
      <c r="BMD56" s="137"/>
      <c r="BME56" s="137"/>
      <c r="BMF56" s="137"/>
      <c r="BMG56" s="137"/>
      <c r="BMH56" s="137"/>
      <c r="BMI56" s="137"/>
      <c r="BMJ56" s="137"/>
      <c r="BMK56" s="137"/>
      <c r="BML56" s="137"/>
      <c r="BMM56" s="137"/>
      <c r="BMN56" s="137"/>
      <c r="BMO56" s="137"/>
      <c r="BMP56" s="137"/>
      <c r="BMQ56" s="137"/>
      <c r="BMR56" s="137"/>
      <c r="BMS56" s="137"/>
      <c r="BMT56" s="137"/>
      <c r="BMU56" s="137"/>
      <c r="BMV56" s="137"/>
      <c r="BMW56" s="137"/>
      <c r="BMX56" s="137"/>
      <c r="BMY56" s="137"/>
      <c r="BMZ56" s="137"/>
      <c r="BNA56" s="137"/>
      <c r="BNB56" s="137"/>
      <c r="BNC56" s="137"/>
      <c r="BND56" s="137"/>
      <c r="BNE56" s="137"/>
      <c r="BNF56" s="137"/>
      <c r="BNG56" s="137"/>
      <c r="BNH56" s="137"/>
      <c r="BNI56" s="137"/>
      <c r="BNJ56" s="137"/>
      <c r="BNK56" s="137"/>
      <c r="BNL56" s="137"/>
      <c r="BNM56" s="137"/>
      <c r="BNN56" s="137"/>
      <c r="BNO56" s="137"/>
      <c r="BNP56" s="137"/>
      <c r="BNQ56" s="137"/>
      <c r="BNR56" s="137"/>
      <c r="BNS56" s="137"/>
      <c r="BNT56" s="137"/>
      <c r="BNU56" s="137"/>
      <c r="BNV56" s="137"/>
      <c r="BNW56" s="137"/>
      <c r="BNX56" s="137"/>
      <c r="BNY56" s="137"/>
      <c r="BNZ56" s="137"/>
      <c r="BOA56" s="137"/>
      <c r="BOB56" s="137"/>
      <c r="BOC56" s="137"/>
      <c r="BOD56" s="137"/>
      <c r="BOE56" s="137"/>
      <c r="BOF56" s="137"/>
      <c r="BOG56" s="137"/>
      <c r="BOH56" s="137"/>
      <c r="BOI56" s="137"/>
      <c r="BOJ56" s="137"/>
      <c r="BOK56" s="137"/>
      <c r="BOL56" s="137"/>
      <c r="BOM56" s="137"/>
      <c r="BON56" s="137"/>
      <c r="BOO56" s="137"/>
      <c r="BOP56" s="137"/>
      <c r="BOQ56" s="137"/>
      <c r="BOR56" s="137"/>
      <c r="BOS56" s="137"/>
      <c r="BOT56" s="137"/>
      <c r="BOU56" s="137"/>
      <c r="BOV56" s="137"/>
      <c r="BOW56" s="137"/>
      <c r="BOX56" s="137"/>
      <c r="BOY56" s="137"/>
      <c r="BOZ56" s="137"/>
      <c r="BPA56" s="137"/>
      <c r="BPB56" s="137"/>
      <c r="BPC56" s="137"/>
      <c r="BPD56" s="137"/>
      <c r="BPE56" s="137"/>
      <c r="BPF56" s="137"/>
      <c r="BPG56" s="137"/>
      <c r="BPH56" s="137"/>
      <c r="BPI56" s="137"/>
      <c r="BPJ56" s="137"/>
      <c r="BPK56" s="137"/>
      <c r="BPL56" s="137"/>
      <c r="BPM56" s="137"/>
      <c r="BPN56" s="137"/>
      <c r="BPO56" s="137"/>
      <c r="BPP56" s="137"/>
      <c r="BPQ56" s="137"/>
      <c r="BPR56" s="137"/>
      <c r="BPS56" s="137"/>
      <c r="BPT56" s="137"/>
      <c r="BPU56" s="137"/>
      <c r="BPV56" s="137"/>
      <c r="BPW56" s="137"/>
      <c r="BPX56" s="137"/>
      <c r="BPY56" s="137"/>
      <c r="BPZ56" s="137"/>
      <c r="BQA56" s="137"/>
      <c r="BQB56" s="137"/>
      <c r="BQC56" s="137"/>
      <c r="BQD56" s="137"/>
      <c r="BQE56" s="137"/>
      <c r="BQF56" s="137"/>
      <c r="BQG56" s="137"/>
      <c r="BQH56" s="137"/>
      <c r="BQI56" s="137"/>
      <c r="BQJ56" s="137"/>
      <c r="BQK56" s="137"/>
      <c r="BQL56" s="137"/>
      <c r="BQM56" s="137"/>
      <c r="BQN56" s="137"/>
      <c r="BQO56" s="137"/>
      <c r="BQP56" s="137"/>
      <c r="BQQ56" s="137"/>
      <c r="BQR56" s="137"/>
      <c r="BQS56" s="137"/>
      <c r="BQT56" s="137"/>
      <c r="BQU56" s="137"/>
      <c r="BQV56" s="137"/>
      <c r="BQW56" s="137"/>
      <c r="BQX56" s="137"/>
      <c r="BQY56" s="137"/>
      <c r="BQZ56" s="137"/>
      <c r="BRA56" s="137"/>
      <c r="BRB56" s="137"/>
      <c r="BRC56" s="137"/>
      <c r="BRD56" s="137"/>
      <c r="BRE56" s="137"/>
      <c r="BRF56" s="137"/>
      <c r="BRG56" s="137"/>
      <c r="BRH56" s="137"/>
      <c r="BRI56" s="137"/>
      <c r="BRJ56" s="137"/>
      <c r="BRK56" s="137"/>
      <c r="BRL56" s="137"/>
      <c r="BRM56" s="137"/>
      <c r="BRN56" s="137"/>
      <c r="BRO56" s="137"/>
      <c r="BRP56" s="137"/>
      <c r="BRQ56" s="137"/>
      <c r="BRR56" s="137"/>
      <c r="BRS56" s="137"/>
      <c r="BRT56" s="137"/>
      <c r="BRU56" s="137"/>
      <c r="BRV56" s="137"/>
      <c r="BRW56" s="137"/>
      <c r="BRX56" s="137"/>
      <c r="BRY56" s="137"/>
      <c r="BRZ56" s="137"/>
      <c r="BSA56" s="137"/>
      <c r="BSB56" s="137"/>
      <c r="BSC56" s="137"/>
      <c r="BSD56" s="137"/>
      <c r="BSE56" s="137"/>
      <c r="BSF56" s="137"/>
      <c r="BSG56" s="137"/>
      <c r="BSH56" s="137"/>
      <c r="BSI56" s="137"/>
      <c r="BSJ56" s="137"/>
      <c r="BSK56" s="137"/>
      <c r="BSL56" s="137"/>
      <c r="BSM56" s="137"/>
      <c r="BSN56" s="137"/>
      <c r="BSO56" s="137"/>
      <c r="BSP56" s="137"/>
      <c r="BSQ56" s="137"/>
      <c r="BSR56" s="137"/>
      <c r="BSS56" s="137"/>
      <c r="BST56" s="137"/>
      <c r="BSU56" s="137"/>
      <c r="BSV56" s="137"/>
      <c r="BSW56" s="137"/>
      <c r="BSX56" s="137"/>
      <c r="BSY56" s="137"/>
      <c r="BSZ56" s="137"/>
      <c r="BTA56" s="137"/>
      <c r="BTB56" s="137"/>
      <c r="BTC56" s="137"/>
      <c r="BTD56" s="137"/>
      <c r="BTE56" s="137"/>
      <c r="BTF56" s="137"/>
      <c r="BTG56" s="137"/>
      <c r="BTH56" s="137"/>
      <c r="BTI56" s="137"/>
      <c r="BTJ56" s="137"/>
      <c r="BTK56" s="137"/>
      <c r="BTL56" s="137"/>
      <c r="BTM56" s="137"/>
      <c r="BTN56" s="137"/>
      <c r="BTO56" s="137"/>
      <c r="BTP56" s="137"/>
      <c r="BTQ56" s="137"/>
      <c r="BTR56" s="137"/>
      <c r="BTS56" s="137"/>
      <c r="BTT56" s="137"/>
      <c r="BTU56" s="137"/>
      <c r="BTV56" s="137"/>
      <c r="BTW56" s="137"/>
      <c r="BTX56" s="137"/>
      <c r="BTY56" s="137"/>
      <c r="BTZ56" s="137"/>
      <c r="BUA56" s="137"/>
      <c r="BUB56" s="137"/>
      <c r="BUC56" s="137"/>
      <c r="BUD56" s="137"/>
      <c r="BUE56" s="137"/>
      <c r="BUF56" s="137"/>
      <c r="BUG56" s="137"/>
      <c r="BUH56" s="137"/>
      <c r="BUI56" s="137"/>
      <c r="BUJ56" s="137"/>
      <c r="BUK56" s="137"/>
      <c r="BUL56" s="137"/>
      <c r="BUM56" s="137"/>
      <c r="BUN56" s="137"/>
      <c r="BUO56" s="137"/>
      <c r="BUP56" s="137"/>
      <c r="BUQ56" s="137"/>
      <c r="BUR56" s="137"/>
      <c r="BUS56" s="137"/>
      <c r="BUT56" s="137"/>
      <c r="BUU56" s="137"/>
      <c r="BUV56" s="137"/>
      <c r="BUW56" s="137"/>
      <c r="BUX56" s="137"/>
      <c r="BUY56" s="137"/>
      <c r="BUZ56" s="137"/>
      <c r="BVA56" s="137"/>
      <c r="BVB56" s="137"/>
      <c r="BVC56" s="137"/>
      <c r="BVD56" s="137"/>
      <c r="BVE56" s="137"/>
      <c r="BVF56" s="137"/>
      <c r="BVG56" s="137"/>
      <c r="BVH56" s="137"/>
      <c r="BVI56" s="137"/>
      <c r="BVJ56" s="137"/>
      <c r="BVK56" s="137"/>
      <c r="BVL56" s="137"/>
      <c r="BVM56" s="137"/>
      <c r="BVN56" s="137"/>
      <c r="BVO56" s="137"/>
      <c r="BVP56" s="137"/>
      <c r="BVQ56" s="137"/>
      <c r="BVR56" s="137"/>
      <c r="BVS56" s="137"/>
      <c r="BVT56" s="137"/>
      <c r="BVU56" s="137"/>
      <c r="BVV56" s="137"/>
      <c r="BVW56" s="137"/>
      <c r="BVX56" s="137"/>
      <c r="BVY56" s="137"/>
      <c r="BVZ56" s="137"/>
      <c r="BWA56" s="137"/>
      <c r="BWB56" s="137"/>
      <c r="BWC56" s="137"/>
      <c r="BWD56" s="137"/>
      <c r="BWE56" s="137"/>
      <c r="BWF56" s="137"/>
      <c r="BWG56" s="137"/>
      <c r="BWH56" s="137"/>
      <c r="BWI56" s="137"/>
      <c r="BWJ56" s="137"/>
      <c r="BWK56" s="137"/>
      <c r="BWL56" s="137"/>
      <c r="BWM56" s="137"/>
      <c r="BWN56" s="137"/>
      <c r="BWO56" s="137"/>
      <c r="BWP56" s="137"/>
      <c r="BWQ56" s="137"/>
      <c r="BWR56" s="137"/>
      <c r="BWS56" s="137"/>
      <c r="BWT56" s="137"/>
      <c r="BWU56" s="137"/>
      <c r="BWV56" s="137"/>
      <c r="BWW56" s="137"/>
      <c r="BWX56" s="137"/>
      <c r="BWY56" s="137"/>
      <c r="BWZ56" s="137"/>
      <c r="BXA56" s="137"/>
      <c r="BXB56" s="137"/>
      <c r="BXC56" s="137"/>
      <c r="BXD56" s="137"/>
      <c r="BXE56" s="137"/>
      <c r="BXF56" s="137"/>
      <c r="BXG56" s="137"/>
      <c r="BXH56" s="137"/>
      <c r="BXI56" s="137"/>
      <c r="BXJ56" s="137"/>
      <c r="BXK56" s="137"/>
      <c r="BXL56" s="137"/>
      <c r="BXM56" s="137"/>
      <c r="BXN56" s="137"/>
      <c r="BXO56" s="137"/>
      <c r="BXP56" s="137"/>
      <c r="BXQ56" s="137"/>
      <c r="BXR56" s="137"/>
      <c r="BXS56" s="137"/>
      <c r="BXT56" s="137"/>
      <c r="BXU56" s="137"/>
      <c r="BXV56" s="137"/>
      <c r="BXW56" s="137"/>
      <c r="BXX56" s="137"/>
      <c r="BXY56" s="137"/>
      <c r="BXZ56" s="137"/>
      <c r="BYA56" s="137"/>
      <c r="BYB56" s="137"/>
      <c r="BYC56" s="137"/>
      <c r="BYD56" s="137"/>
      <c r="BYE56" s="137"/>
      <c r="BYF56" s="137"/>
      <c r="BYG56" s="137"/>
      <c r="BYH56" s="137"/>
      <c r="BYI56" s="137"/>
      <c r="BYJ56" s="137"/>
      <c r="BYK56" s="137"/>
      <c r="BYL56" s="137"/>
      <c r="BYM56" s="137"/>
      <c r="BYN56" s="137"/>
      <c r="BYO56" s="137"/>
      <c r="BYP56" s="137"/>
      <c r="BYQ56" s="137"/>
      <c r="BYR56" s="137"/>
      <c r="BYS56" s="137"/>
      <c r="BYT56" s="137"/>
      <c r="BYU56" s="137"/>
      <c r="BYV56" s="137"/>
      <c r="BYW56" s="137"/>
      <c r="BYX56" s="137"/>
      <c r="BYY56" s="137"/>
      <c r="BYZ56" s="137"/>
      <c r="BZA56" s="137"/>
      <c r="BZB56" s="137"/>
      <c r="BZC56" s="137"/>
      <c r="BZD56" s="137"/>
      <c r="BZE56" s="137"/>
      <c r="BZF56" s="137"/>
      <c r="BZG56" s="137"/>
      <c r="BZH56" s="137"/>
      <c r="BZI56" s="137"/>
      <c r="BZJ56" s="137"/>
      <c r="BZK56" s="137"/>
      <c r="BZL56" s="137"/>
      <c r="BZM56" s="137"/>
      <c r="BZN56" s="137"/>
      <c r="BZO56" s="137"/>
      <c r="BZP56" s="137"/>
      <c r="BZQ56" s="137"/>
      <c r="BZR56" s="137"/>
      <c r="BZS56" s="137"/>
      <c r="BZT56" s="137"/>
      <c r="BZU56" s="137"/>
      <c r="BZV56" s="137"/>
      <c r="BZW56" s="137"/>
      <c r="BZX56" s="137"/>
      <c r="BZY56" s="137"/>
      <c r="BZZ56" s="137"/>
      <c r="CAA56" s="137"/>
      <c r="CAB56" s="137"/>
      <c r="CAC56" s="137"/>
      <c r="CAD56" s="137"/>
      <c r="CAE56" s="137"/>
      <c r="CAF56" s="137"/>
      <c r="CAG56" s="137"/>
      <c r="CAH56" s="137"/>
      <c r="CAI56" s="137"/>
      <c r="CAJ56" s="137"/>
      <c r="CAK56" s="137"/>
      <c r="CAL56" s="137"/>
      <c r="CAM56" s="137"/>
      <c r="CAN56" s="137"/>
      <c r="CAO56" s="137"/>
      <c r="CAP56" s="137"/>
      <c r="CAQ56" s="137"/>
      <c r="CAR56" s="137"/>
      <c r="CAS56" s="137"/>
      <c r="CAT56" s="137"/>
      <c r="CAU56" s="137"/>
      <c r="CAV56" s="137"/>
      <c r="CAW56" s="137"/>
      <c r="CAX56" s="137"/>
      <c r="CAY56" s="137"/>
      <c r="CAZ56" s="137"/>
      <c r="CBA56" s="137"/>
      <c r="CBB56" s="137"/>
      <c r="CBC56" s="137"/>
      <c r="CBD56" s="137"/>
      <c r="CBE56" s="137"/>
      <c r="CBF56" s="137"/>
      <c r="CBG56" s="137"/>
      <c r="CBH56" s="137"/>
      <c r="CBI56" s="137"/>
      <c r="CBJ56" s="137"/>
      <c r="CBK56" s="137"/>
      <c r="CBL56" s="137"/>
      <c r="CBM56" s="137"/>
      <c r="CBN56" s="137"/>
      <c r="CBO56" s="137"/>
      <c r="CBP56" s="137"/>
      <c r="CBQ56" s="137"/>
      <c r="CBR56" s="137"/>
      <c r="CBS56" s="137"/>
      <c r="CBT56" s="137"/>
      <c r="CBU56" s="137"/>
      <c r="CBV56" s="137"/>
      <c r="CBW56" s="137"/>
      <c r="CBX56" s="137"/>
      <c r="CBY56" s="137"/>
      <c r="CBZ56" s="137"/>
      <c r="CCA56" s="137"/>
      <c r="CCB56" s="137"/>
      <c r="CCC56" s="137"/>
      <c r="CCD56" s="137"/>
      <c r="CCE56" s="137"/>
      <c r="CCF56" s="137"/>
      <c r="CCG56" s="137"/>
      <c r="CCH56" s="137"/>
      <c r="CCI56" s="137"/>
      <c r="CCJ56" s="137"/>
      <c r="CCK56" s="137"/>
      <c r="CCL56" s="137"/>
      <c r="CCM56" s="137"/>
      <c r="CCN56" s="137"/>
      <c r="CCO56" s="137"/>
      <c r="CCP56" s="137"/>
      <c r="CCQ56" s="137"/>
      <c r="CCR56" s="137"/>
      <c r="CCS56" s="137"/>
      <c r="CCT56" s="137"/>
      <c r="CCU56" s="137"/>
      <c r="CCV56" s="137"/>
      <c r="CCW56" s="137"/>
      <c r="CCX56" s="137"/>
      <c r="CCY56" s="137"/>
      <c r="CCZ56" s="137"/>
      <c r="CDA56" s="137"/>
      <c r="CDB56" s="137"/>
      <c r="CDC56" s="137"/>
      <c r="CDD56" s="137"/>
      <c r="CDE56" s="137"/>
      <c r="CDF56" s="137"/>
      <c r="CDG56" s="137"/>
      <c r="CDH56" s="137"/>
      <c r="CDI56" s="137"/>
      <c r="CDJ56" s="137"/>
      <c r="CDK56" s="137"/>
      <c r="CDL56" s="137"/>
      <c r="CDM56" s="137"/>
      <c r="CDN56" s="137"/>
      <c r="CDO56" s="137"/>
      <c r="CDP56" s="137"/>
      <c r="CDQ56" s="137"/>
      <c r="CDR56" s="137"/>
      <c r="CDS56" s="137"/>
      <c r="CDT56" s="137"/>
      <c r="CDU56" s="137"/>
      <c r="CDV56" s="137"/>
      <c r="CDW56" s="137"/>
      <c r="CDX56" s="137"/>
      <c r="CDY56" s="137"/>
      <c r="CDZ56" s="137"/>
      <c r="CEA56" s="137"/>
      <c r="CEB56" s="137"/>
      <c r="CEC56" s="137"/>
      <c r="CED56" s="137"/>
      <c r="CEE56" s="137"/>
      <c r="CEF56" s="137"/>
      <c r="CEG56" s="137"/>
      <c r="CEH56" s="137"/>
      <c r="CEI56" s="137"/>
      <c r="CEJ56" s="137"/>
      <c r="CEK56" s="137"/>
      <c r="CEL56" s="137"/>
      <c r="CEM56" s="137"/>
      <c r="CEN56" s="137"/>
      <c r="CEO56" s="137"/>
      <c r="CEP56" s="137"/>
      <c r="CEQ56" s="137"/>
      <c r="CER56" s="137"/>
      <c r="CES56" s="137"/>
      <c r="CET56" s="137"/>
      <c r="CEU56" s="137"/>
      <c r="CEV56" s="137"/>
      <c r="CEW56" s="137"/>
      <c r="CEX56" s="137"/>
      <c r="CEY56" s="137"/>
      <c r="CEZ56" s="137"/>
      <c r="CFA56" s="137"/>
      <c r="CFB56" s="137"/>
      <c r="CFC56" s="137"/>
      <c r="CFD56" s="137"/>
      <c r="CFE56" s="137"/>
      <c r="CFF56" s="137"/>
      <c r="CFG56" s="137"/>
      <c r="CFH56" s="137"/>
      <c r="CFI56" s="137"/>
      <c r="CFJ56" s="137"/>
      <c r="CFK56" s="137"/>
      <c r="CFL56" s="137"/>
      <c r="CFM56" s="137"/>
      <c r="CFN56" s="137"/>
      <c r="CFO56" s="137"/>
      <c r="CFP56" s="137"/>
      <c r="CFQ56" s="137"/>
      <c r="CFR56" s="137"/>
      <c r="CFS56" s="137"/>
      <c r="CFT56" s="137"/>
      <c r="CFU56" s="137"/>
      <c r="CFV56" s="137"/>
      <c r="CFW56" s="137"/>
      <c r="CFX56" s="137"/>
      <c r="CFY56" s="137"/>
      <c r="CFZ56" s="137"/>
      <c r="CGA56" s="137"/>
      <c r="CGB56" s="137"/>
      <c r="CGC56" s="137"/>
      <c r="CGD56" s="137"/>
      <c r="CGE56" s="137"/>
      <c r="CGF56" s="137"/>
      <c r="CGG56" s="137"/>
      <c r="CGH56" s="137"/>
      <c r="CGI56" s="137"/>
      <c r="CGJ56" s="137"/>
      <c r="CGK56" s="137"/>
      <c r="CGL56" s="137"/>
      <c r="CGM56" s="137"/>
      <c r="CGN56" s="137"/>
      <c r="CGO56" s="137"/>
      <c r="CGP56" s="137"/>
      <c r="CGQ56" s="137"/>
      <c r="CGR56" s="137"/>
      <c r="CGS56" s="137"/>
      <c r="CGT56" s="137"/>
      <c r="CGU56" s="137"/>
      <c r="CGV56" s="137"/>
      <c r="CGW56" s="137"/>
      <c r="CGX56" s="137"/>
      <c r="CGY56" s="137"/>
      <c r="CGZ56" s="137"/>
      <c r="CHA56" s="137"/>
      <c r="CHB56" s="137"/>
      <c r="CHC56" s="137"/>
      <c r="CHD56" s="137"/>
      <c r="CHE56" s="137"/>
      <c r="CHF56" s="137"/>
      <c r="CHG56" s="137"/>
      <c r="CHH56" s="137"/>
      <c r="CHI56" s="137"/>
      <c r="CHJ56" s="137"/>
      <c r="CHK56" s="137"/>
      <c r="CHL56" s="137"/>
      <c r="CHM56" s="137"/>
      <c r="CHN56" s="137"/>
      <c r="CHO56" s="137"/>
      <c r="CHP56" s="137"/>
      <c r="CHQ56" s="137"/>
      <c r="CHR56" s="137"/>
      <c r="CHS56" s="137"/>
      <c r="CHT56" s="137"/>
      <c r="CHU56" s="137"/>
      <c r="CHV56" s="137"/>
      <c r="CHW56" s="137"/>
      <c r="CHX56" s="137"/>
      <c r="CHY56" s="137"/>
      <c r="CHZ56" s="137"/>
      <c r="CIA56" s="137"/>
      <c r="CIB56" s="137"/>
      <c r="CIC56" s="137"/>
      <c r="CID56" s="137"/>
      <c r="CIE56" s="137"/>
      <c r="CIF56" s="137"/>
      <c r="CIG56" s="137"/>
      <c r="CIH56" s="137"/>
      <c r="CII56" s="137"/>
      <c r="CIJ56" s="137"/>
      <c r="CIK56" s="137"/>
      <c r="CIL56" s="137"/>
      <c r="CIM56" s="137"/>
      <c r="CIN56" s="137"/>
      <c r="CIO56" s="137"/>
      <c r="CIP56" s="137"/>
      <c r="CIQ56" s="137"/>
      <c r="CIR56" s="137"/>
      <c r="CIS56" s="137"/>
      <c r="CIT56" s="137"/>
      <c r="CIU56" s="137"/>
      <c r="CIV56" s="137"/>
      <c r="CIW56" s="137"/>
      <c r="CIX56" s="137"/>
      <c r="CIY56" s="137"/>
      <c r="CIZ56" s="137"/>
      <c r="CJA56" s="137"/>
      <c r="CJB56" s="137"/>
      <c r="CJC56" s="137"/>
      <c r="CJD56" s="137"/>
      <c r="CJE56" s="137"/>
      <c r="CJF56" s="137"/>
      <c r="CJG56" s="137"/>
      <c r="CJH56" s="137"/>
      <c r="CJI56" s="137"/>
      <c r="CJJ56" s="137"/>
      <c r="CJK56" s="137"/>
      <c r="CJL56" s="137"/>
      <c r="CJM56" s="137"/>
      <c r="CJN56" s="137"/>
      <c r="CJO56" s="137"/>
      <c r="CJP56" s="137"/>
      <c r="CJQ56" s="137"/>
      <c r="CJR56" s="137"/>
      <c r="CJS56" s="137"/>
      <c r="CJT56" s="137"/>
      <c r="CJU56" s="137"/>
      <c r="CJV56" s="137"/>
      <c r="CJW56" s="137"/>
      <c r="CJX56" s="137"/>
      <c r="CJY56" s="137"/>
      <c r="CJZ56" s="137"/>
      <c r="CKA56" s="137"/>
      <c r="CKB56" s="137"/>
      <c r="CKC56" s="137"/>
      <c r="CKD56" s="137"/>
      <c r="CKE56" s="137"/>
      <c r="CKF56" s="137"/>
      <c r="CKG56" s="137"/>
      <c r="CKH56" s="137"/>
      <c r="CKI56" s="137"/>
      <c r="CKJ56" s="137"/>
      <c r="CKK56" s="137"/>
      <c r="CKL56" s="137"/>
      <c r="CKM56" s="137"/>
      <c r="CKN56" s="137"/>
      <c r="CKO56" s="137"/>
      <c r="CKP56" s="137"/>
      <c r="CKQ56" s="137"/>
      <c r="CKR56" s="137"/>
      <c r="CKS56" s="137"/>
      <c r="CKT56" s="137"/>
      <c r="CKU56" s="137"/>
      <c r="CKV56" s="137"/>
      <c r="CKW56" s="137"/>
      <c r="CKX56" s="137"/>
      <c r="CKY56" s="137"/>
      <c r="CKZ56" s="137"/>
      <c r="CLA56" s="137"/>
      <c r="CLB56" s="137"/>
      <c r="CLC56" s="137"/>
      <c r="CLD56" s="137"/>
      <c r="CLE56" s="137"/>
      <c r="CLF56" s="137"/>
      <c r="CLG56" s="137"/>
      <c r="CLH56" s="137"/>
      <c r="CLI56" s="137"/>
      <c r="CLJ56" s="137"/>
      <c r="CLK56" s="137"/>
      <c r="CLL56" s="137"/>
      <c r="CLM56" s="137"/>
      <c r="CLN56" s="137"/>
      <c r="CLO56" s="137"/>
      <c r="CLP56" s="137"/>
      <c r="CLQ56" s="137"/>
      <c r="CLR56" s="137"/>
      <c r="CLS56" s="137"/>
      <c r="CLT56" s="137"/>
      <c r="CLU56" s="137"/>
      <c r="CLV56" s="137"/>
      <c r="CLW56" s="137"/>
      <c r="CLX56" s="137"/>
      <c r="CLY56" s="137"/>
      <c r="CLZ56" s="137"/>
      <c r="CMA56" s="137"/>
      <c r="CMB56" s="137"/>
      <c r="CMC56" s="137"/>
      <c r="CMD56" s="137"/>
      <c r="CME56" s="137"/>
      <c r="CMF56" s="137"/>
      <c r="CMG56" s="137"/>
      <c r="CMH56" s="137"/>
      <c r="CMI56" s="137"/>
      <c r="CMJ56" s="137"/>
      <c r="CMK56" s="137"/>
      <c r="CML56" s="137"/>
      <c r="CMM56" s="137"/>
      <c r="CMN56" s="137"/>
      <c r="CMO56" s="137"/>
      <c r="CMP56" s="137"/>
      <c r="CMQ56" s="137"/>
      <c r="CMR56" s="137"/>
      <c r="CMS56" s="137"/>
      <c r="CMT56" s="137"/>
      <c r="CMU56" s="137"/>
      <c r="CMV56" s="137"/>
      <c r="CMW56" s="137"/>
      <c r="CMX56" s="137"/>
      <c r="CMY56" s="137"/>
      <c r="CMZ56" s="137"/>
      <c r="CNA56" s="137"/>
      <c r="CNB56" s="137"/>
      <c r="CNC56" s="137"/>
      <c r="CND56" s="137"/>
      <c r="CNE56" s="137"/>
      <c r="CNF56" s="137"/>
      <c r="CNG56" s="137"/>
      <c r="CNH56" s="137"/>
      <c r="CNI56" s="137"/>
      <c r="CNJ56" s="137"/>
      <c r="CNK56" s="137"/>
      <c r="CNL56" s="137"/>
      <c r="CNM56" s="137"/>
      <c r="CNN56" s="137"/>
      <c r="CNO56" s="137"/>
      <c r="CNP56" s="137"/>
      <c r="CNQ56" s="137"/>
      <c r="CNR56" s="137"/>
      <c r="CNS56" s="137"/>
      <c r="CNT56" s="137"/>
      <c r="CNU56" s="137"/>
      <c r="CNV56" s="137"/>
      <c r="CNW56" s="137"/>
      <c r="CNX56" s="137"/>
      <c r="CNY56" s="137"/>
      <c r="CNZ56" s="137"/>
      <c r="COA56" s="137"/>
      <c r="COB56" s="137"/>
      <c r="COC56" s="137"/>
      <c r="COD56" s="137"/>
      <c r="COE56" s="137"/>
      <c r="COF56" s="137"/>
      <c r="COG56" s="137"/>
      <c r="COH56" s="137"/>
      <c r="COI56" s="137"/>
      <c r="COJ56" s="137"/>
      <c r="COK56" s="137"/>
      <c r="COL56" s="137"/>
      <c r="COM56" s="137"/>
      <c r="CON56" s="137"/>
      <c r="COO56" s="137"/>
      <c r="COP56" s="137"/>
      <c r="COQ56" s="137"/>
      <c r="COR56" s="137"/>
      <c r="COS56" s="137"/>
      <c r="COT56" s="137"/>
      <c r="COU56" s="137"/>
      <c r="COV56" s="137"/>
      <c r="COW56" s="137"/>
      <c r="COX56" s="137"/>
      <c r="COY56" s="137"/>
      <c r="COZ56" s="137"/>
      <c r="CPA56" s="137"/>
      <c r="CPB56" s="137"/>
      <c r="CPC56" s="137"/>
      <c r="CPD56" s="137"/>
      <c r="CPE56" s="137"/>
      <c r="CPF56" s="137"/>
      <c r="CPG56" s="137"/>
      <c r="CPH56" s="137"/>
      <c r="CPI56" s="137"/>
      <c r="CPJ56" s="137"/>
      <c r="CPK56" s="137"/>
      <c r="CPL56" s="137"/>
      <c r="CPM56" s="137"/>
      <c r="CPN56" s="137"/>
      <c r="CPO56" s="137"/>
      <c r="CPP56" s="137"/>
      <c r="CPQ56" s="137"/>
      <c r="CPR56" s="137"/>
      <c r="CPS56" s="137"/>
      <c r="CPT56" s="137"/>
      <c r="CPU56" s="137"/>
      <c r="CPV56" s="137"/>
      <c r="CPW56" s="137"/>
      <c r="CPX56" s="137"/>
      <c r="CPY56" s="137"/>
      <c r="CPZ56" s="137"/>
      <c r="CQA56" s="137"/>
      <c r="CQB56" s="137"/>
      <c r="CQC56" s="137"/>
      <c r="CQD56" s="137"/>
      <c r="CQE56" s="137"/>
      <c r="CQF56" s="137"/>
      <c r="CQG56" s="137"/>
      <c r="CQH56" s="137"/>
      <c r="CQI56" s="137"/>
      <c r="CQJ56" s="137"/>
      <c r="CQK56" s="137"/>
      <c r="CQL56" s="137"/>
      <c r="CQM56" s="137"/>
      <c r="CQN56" s="137"/>
      <c r="CQO56" s="137"/>
      <c r="CQP56" s="137"/>
      <c r="CQQ56" s="137"/>
      <c r="CQR56" s="137"/>
      <c r="CQS56" s="137"/>
      <c r="CQT56" s="137"/>
      <c r="CQU56" s="137"/>
      <c r="CQV56" s="137"/>
      <c r="CQW56" s="137"/>
      <c r="CQX56" s="137"/>
      <c r="CQY56" s="137"/>
      <c r="CQZ56" s="137"/>
      <c r="CRA56" s="137"/>
      <c r="CRB56" s="137"/>
      <c r="CRC56" s="137"/>
      <c r="CRD56" s="137"/>
      <c r="CRE56" s="137"/>
      <c r="CRF56" s="137"/>
      <c r="CRG56" s="137"/>
      <c r="CRH56" s="137"/>
      <c r="CRI56" s="137"/>
      <c r="CRJ56" s="137"/>
      <c r="CRK56" s="137"/>
      <c r="CRL56" s="137"/>
      <c r="CRM56" s="137"/>
      <c r="CRN56" s="137"/>
      <c r="CRO56" s="137"/>
      <c r="CRP56" s="137"/>
      <c r="CRQ56" s="137"/>
      <c r="CRR56" s="137"/>
      <c r="CRS56" s="137"/>
      <c r="CRT56" s="137"/>
      <c r="CRU56" s="137"/>
      <c r="CRV56" s="137"/>
      <c r="CRW56" s="137"/>
      <c r="CRX56" s="137"/>
      <c r="CRY56" s="137"/>
      <c r="CRZ56" s="137"/>
      <c r="CSA56" s="137"/>
      <c r="CSB56" s="137"/>
      <c r="CSC56" s="137"/>
      <c r="CSD56" s="137"/>
      <c r="CSE56" s="137"/>
      <c r="CSF56" s="137"/>
      <c r="CSG56" s="137"/>
      <c r="CSH56" s="137"/>
      <c r="CSI56" s="137"/>
      <c r="CSJ56" s="137"/>
      <c r="CSK56" s="137"/>
      <c r="CSL56" s="137"/>
      <c r="CSM56" s="137"/>
      <c r="CSN56" s="137"/>
      <c r="CSO56" s="137"/>
      <c r="CSP56" s="137"/>
      <c r="CSQ56" s="137"/>
      <c r="CSR56" s="137"/>
      <c r="CSS56" s="137"/>
      <c r="CST56" s="137"/>
      <c r="CSU56" s="137"/>
      <c r="CSV56" s="137"/>
      <c r="CSW56" s="137"/>
      <c r="CSX56" s="137"/>
      <c r="CSY56" s="137"/>
      <c r="CSZ56" s="137"/>
      <c r="CTA56" s="137"/>
      <c r="CTB56" s="137"/>
      <c r="CTC56" s="137"/>
      <c r="CTD56" s="137"/>
      <c r="CTE56" s="137"/>
      <c r="CTF56" s="137"/>
      <c r="CTG56" s="137"/>
      <c r="CTH56" s="137"/>
      <c r="CTI56" s="137"/>
      <c r="CTJ56" s="137"/>
      <c r="CTK56" s="137"/>
      <c r="CTL56" s="137"/>
      <c r="CTM56" s="137"/>
      <c r="CTN56" s="137"/>
      <c r="CTO56" s="137"/>
      <c r="CTP56" s="137"/>
      <c r="CTQ56" s="137"/>
      <c r="CTR56" s="137"/>
      <c r="CTS56" s="137"/>
      <c r="CTT56" s="137"/>
      <c r="CTU56" s="137"/>
      <c r="CTV56" s="137"/>
      <c r="CTW56" s="137"/>
      <c r="CTX56" s="137"/>
      <c r="CTY56" s="137"/>
      <c r="CTZ56" s="137"/>
      <c r="CUA56" s="137"/>
      <c r="CUB56" s="137"/>
      <c r="CUC56" s="137"/>
      <c r="CUD56" s="137"/>
      <c r="CUE56" s="137"/>
      <c r="CUF56" s="137"/>
      <c r="CUG56" s="137"/>
      <c r="CUH56" s="137"/>
      <c r="CUI56" s="137"/>
      <c r="CUJ56" s="137"/>
      <c r="CUK56" s="137"/>
      <c r="CUL56" s="137"/>
      <c r="CUM56" s="137"/>
      <c r="CUN56" s="137"/>
      <c r="CUO56" s="137"/>
      <c r="CUP56" s="137"/>
      <c r="CUQ56" s="137"/>
      <c r="CUR56" s="137"/>
      <c r="CUS56" s="137"/>
      <c r="CUT56" s="137"/>
      <c r="CUU56" s="137"/>
      <c r="CUV56" s="137"/>
      <c r="CUW56" s="137"/>
      <c r="CUX56" s="137"/>
      <c r="CUY56" s="137"/>
      <c r="CUZ56" s="137"/>
      <c r="CVA56" s="137"/>
      <c r="CVB56" s="137"/>
      <c r="CVC56" s="137"/>
      <c r="CVD56" s="137"/>
      <c r="CVE56" s="137"/>
      <c r="CVF56" s="137"/>
      <c r="CVG56" s="137"/>
      <c r="CVH56" s="137"/>
      <c r="CVI56" s="137"/>
      <c r="CVJ56" s="137"/>
      <c r="CVK56" s="137"/>
      <c r="CVL56" s="137"/>
      <c r="CVM56" s="137"/>
      <c r="CVN56" s="137"/>
      <c r="CVO56" s="137"/>
      <c r="CVP56" s="137"/>
      <c r="CVQ56" s="137"/>
      <c r="CVR56" s="137"/>
      <c r="CVS56" s="137"/>
      <c r="CVT56" s="137"/>
      <c r="CVU56" s="137"/>
      <c r="CVV56" s="137"/>
      <c r="CVW56" s="137"/>
      <c r="CVX56" s="137"/>
      <c r="CVY56" s="137"/>
      <c r="CVZ56" s="137"/>
      <c r="CWA56" s="137"/>
      <c r="CWB56" s="137"/>
      <c r="CWC56" s="137"/>
      <c r="CWD56" s="137"/>
      <c r="CWE56" s="137"/>
      <c r="CWF56" s="137"/>
      <c r="CWG56" s="137"/>
      <c r="CWH56" s="137"/>
      <c r="CWI56" s="137"/>
      <c r="CWJ56" s="137"/>
      <c r="CWK56" s="137"/>
      <c r="CWL56" s="137"/>
      <c r="CWM56" s="137"/>
      <c r="CWN56" s="137"/>
      <c r="CWO56" s="137"/>
      <c r="CWP56" s="137"/>
      <c r="CWQ56" s="137"/>
      <c r="CWR56" s="137"/>
      <c r="CWS56" s="137"/>
      <c r="CWT56" s="137"/>
      <c r="CWU56" s="137"/>
      <c r="CWV56" s="137"/>
      <c r="CWW56" s="137"/>
      <c r="CWX56" s="137"/>
      <c r="CWY56" s="137"/>
      <c r="CWZ56" s="137"/>
      <c r="CXA56" s="137"/>
      <c r="CXB56" s="137"/>
      <c r="CXC56" s="137"/>
      <c r="CXD56" s="137"/>
      <c r="CXE56" s="137"/>
      <c r="CXF56" s="137"/>
      <c r="CXG56" s="137"/>
      <c r="CXH56" s="137"/>
      <c r="CXI56" s="137"/>
      <c r="CXJ56" s="137"/>
      <c r="CXK56" s="137"/>
      <c r="CXL56" s="137"/>
      <c r="CXM56" s="137"/>
      <c r="CXN56" s="137"/>
      <c r="CXO56" s="137"/>
      <c r="CXP56" s="137"/>
      <c r="CXQ56" s="137"/>
      <c r="CXR56" s="137"/>
      <c r="CXS56" s="137"/>
      <c r="CXT56" s="137"/>
      <c r="CXU56" s="137"/>
      <c r="CXV56" s="137"/>
      <c r="CXW56" s="137"/>
      <c r="CXX56" s="137"/>
      <c r="CXY56" s="137"/>
      <c r="CXZ56" s="137"/>
      <c r="CYA56" s="137"/>
      <c r="CYB56" s="137"/>
      <c r="CYC56" s="137"/>
      <c r="CYD56" s="137"/>
      <c r="CYE56" s="137"/>
      <c r="CYF56" s="137"/>
      <c r="CYG56" s="137"/>
      <c r="CYH56" s="137"/>
      <c r="CYI56" s="137"/>
      <c r="CYJ56" s="137"/>
      <c r="CYK56" s="137"/>
      <c r="CYL56" s="137"/>
      <c r="CYM56" s="137"/>
      <c r="CYN56" s="137"/>
      <c r="CYO56" s="137"/>
      <c r="CYP56" s="137"/>
      <c r="CYQ56" s="137"/>
      <c r="CYR56" s="137"/>
      <c r="CYS56" s="137"/>
      <c r="CYT56" s="137"/>
      <c r="CYU56" s="137"/>
      <c r="CYV56" s="137"/>
      <c r="CYW56" s="137"/>
      <c r="CYX56" s="137"/>
      <c r="CYY56" s="137"/>
      <c r="CYZ56" s="137"/>
      <c r="CZA56" s="137"/>
      <c r="CZB56" s="137"/>
      <c r="CZC56" s="137"/>
      <c r="CZD56" s="137"/>
      <c r="CZE56" s="137"/>
      <c r="CZF56" s="137"/>
      <c r="CZG56" s="137"/>
      <c r="CZH56" s="137"/>
      <c r="CZI56" s="137"/>
      <c r="CZJ56" s="137"/>
      <c r="CZK56" s="137"/>
      <c r="CZL56" s="137"/>
      <c r="CZM56" s="137"/>
      <c r="CZN56" s="137"/>
      <c r="CZO56" s="137"/>
      <c r="CZP56" s="137"/>
      <c r="CZQ56" s="137"/>
      <c r="CZR56" s="137"/>
      <c r="CZS56" s="137"/>
      <c r="CZT56" s="137"/>
      <c r="CZU56" s="137"/>
      <c r="CZV56" s="137"/>
      <c r="CZW56" s="137"/>
      <c r="CZX56" s="137"/>
      <c r="CZY56" s="137"/>
      <c r="CZZ56" s="137"/>
      <c r="DAA56" s="137"/>
      <c r="DAB56" s="137"/>
      <c r="DAC56" s="137"/>
      <c r="DAD56" s="137"/>
      <c r="DAE56" s="137"/>
      <c r="DAF56" s="137"/>
      <c r="DAG56" s="137"/>
      <c r="DAH56" s="137"/>
      <c r="DAI56" s="137"/>
      <c r="DAJ56" s="137"/>
      <c r="DAK56" s="137"/>
      <c r="DAL56" s="137"/>
      <c r="DAM56" s="137"/>
      <c r="DAN56" s="137"/>
      <c r="DAO56" s="137"/>
      <c r="DAP56" s="137"/>
      <c r="DAQ56" s="137"/>
      <c r="DAR56" s="137"/>
      <c r="DAS56" s="137"/>
      <c r="DAT56" s="137"/>
      <c r="DAU56" s="137"/>
      <c r="DAV56" s="137"/>
      <c r="DAW56" s="137"/>
      <c r="DAX56" s="137"/>
      <c r="DAY56" s="137"/>
      <c r="DAZ56" s="137"/>
      <c r="DBA56" s="137"/>
      <c r="DBB56" s="137"/>
      <c r="DBC56" s="137"/>
      <c r="DBD56" s="137"/>
      <c r="DBE56" s="137"/>
      <c r="DBF56" s="137"/>
      <c r="DBG56" s="137"/>
      <c r="DBH56" s="137"/>
      <c r="DBI56" s="137"/>
      <c r="DBJ56" s="137"/>
      <c r="DBK56" s="137"/>
      <c r="DBL56" s="137"/>
      <c r="DBM56" s="137"/>
      <c r="DBN56" s="137"/>
      <c r="DBO56" s="137"/>
      <c r="DBP56" s="137"/>
      <c r="DBQ56" s="137"/>
      <c r="DBR56" s="137"/>
      <c r="DBS56" s="137"/>
      <c r="DBT56" s="137"/>
      <c r="DBU56" s="137"/>
      <c r="DBV56" s="137"/>
      <c r="DBW56" s="137"/>
      <c r="DBX56" s="137"/>
      <c r="DBY56" s="137"/>
      <c r="DBZ56" s="137"/>
      <c r="DCA56" s="137"/>
      <c r="DCB56" s="137"/>
      <c r="DCC56" s="137"/>
      <c r="DCD56" s="137"/>
      <c r="DCE56" s="137"/>
      <c r="DCF56" s="137"/>
      <c r="DCG56" s="137"/>
      <c r="DCH56" s="137"/>
      <c r="DCI56" s="137"/>
      <c r="DCJ56" s="137"/>
      <c r="DCK56" s="137"/>
      <c r="DCL56" s="137"/>
      <c r="DCM56" s="137"/>
      <c r="DCN56" s="137"/>
      <c r="DCO56" s="137"/>
      <c r="DCP56" s="137"/>
      <c r="DCQ56" s="137"/>
      <c r="DCR56" s="137"/>
      <c r="DCS56" s="137"/>
      <c r="DCT56" s="137"/>
      <c r="DCU56" s="137"/>
      <c r="DCV56" s="137"/>
      <c r="DCW56" s="137"/>
      <c r="DCX56" s="137"/>
      <c r="DCY56" s="137"/>
      <c r="DCZ56" s="137"/>
      <c r="DDA56" s="137"/>
      <c r="DDB56" s="137"/>
      <c r="DDC56" s="137"/>
      <c r="DDD56" s="137"/>
      <c r="DDE56" s="137"/>
      <c r="DDF56" s="137"/>
      <c r="DDG56" s="137"/>
      <c r="DDH56" s="137"/>
      <c r="DDI56" s="137"/>
      <c r="DDJ56" s="137"/>
      <c r="DDK56" s="137"/>
      <c r="DDL56" s="137"/>
      <c r="DDM56" s="137"/>
      <c r="DDN56" s="137"/>
      <c r="DDO56" s="137"/>
      <c r="DDP56" s="137"/>
      <c r="DDQ56" s="137"/>
      <c r="DDR56" s="137"/>
      <c r="DDS56" s="137"/>
      <c r="DDT56" s="137"/>
      <c r="DDU56" s="137"/>
      <c r="DDV56" s="137"/>
      <c r="DDW56" s="137"/>
      <c r="DDX56" s="137"/>
      <c r="DDY56" s="137"/>
      <c r="DDZ56" s="137"/>
      <c r="DEA56" s="137"/>
      <c r="DEB56" s="137"/>
      <c r="DEC56" s="137"/>
      <c r="DED56" s="137"/>
      <c r="DEE56" s="137"/>
      <c r="DEF56" s="137"/>
      <c r="DEG56" s="137"/>
      <c r="DEH56" s="137"/>
      <c r="DEI56" s="137"/>
      <c r="DEJ56" s="137"/>
      <c r="DEK56" s="137"/>
      <c r="DEL56" s="137"/>
      <c r="DEM56" s="137"/>
      <c r="DEN56" s="137"/>
      <c r="DEO56" s="137"/>
      <c r="DEP56" s="137"/>
      <c r="DEQ56" s="137"/>
      <c r="DER56" s="137"/>
      <c r="DES56" s="137"/>
      <c r="DET56" s="137"/>
      <c r="DEU56" s="137"/>
      <c r="DEV56" s="137"/>
      <c r="DEW56" s="137"/>
      <c r="DEX56" s="137"/>
      <c r="DEY56" s="137"/>
      <c r="DEZ56" s="137"/>
      <c r="DFA56" s="137"/>
      <c r="DFB56" s="137"/>
      <c r="DFC56" s="137"/>
      <c r="DFD56" s="137"/>
      <c r="DFE56" s="137"/>
      <c r="DFF56" s="137"/>
      <c r="DFG56" s="137"/>
      <c r="DFH56" s="137"/>
      <c r="DFI56" s="137"/>
      <c r="DFJ56" s="137"/>
      <c r="DFK56" s="137"/>
      <c r="DFL56" s="137"/>
      <c r="DFM56" s="137"/>
      <c r="DFN56" s="137"/>
      <c r="DFO56" s="137"/>
      <c r="DFP56" s="137"/>
      <c r="DFQ56" s="137"/>
      <c r="DFR56" s="137"/>
      <c r="DFS56" s="137"/>
      <c r="DFT56" s="137"/>
      <c r="DFU56" s="137"/>
      <c r="DFV56" s="137"/>
      <c r="DFW56" s="137"/>
      <c r="DFX56" s="137"/>
      <c r="DFY56" s="137"/>
      <c r="DFZ56" s="137"/>
      <c r="DGA56" s="137"/>
      <c r="DGB56" s="137"/>
      <c r="DGC56" s="137"/>
      <c r="DGD56" s="137"/>
      <c r="DGE56" s="137"/>
      <c r="DGF56" s="137"/>
      <c r="DGG56" s="137"/>
      <c r="DGH56" s="137"/>
      <c r="DGI56" s="137"/>
      <c r="DGJ56" s="137"/>
      <c r="DGK56" s="137"/>
      <c r="DGL56" s="137"/>
      <c r="DGM56" s="137"/>
      <c r="DGN56" s="137"/>
      <c r="DGO56" s="137"/>
      <c r="DGP56" s="137"/>
      <c r="DGQ56" s="137"/>
      <c r="DGR56" s="137"/>
      <c r="DGS56" s="137"/>
      <c r="DGT56" s="137"/>
      <c r="DGU56" s="137"/>
      <c r="DGV56" s="137"/>
      <c r="DGW56" s="137"/>
      <c r="DGX56" s="137"/>
      <c r="DGY56" s="137"/>
      <c r="DGZ56" s="137"/>
      <c r="DHA56" s="137"/>
      <c r="DHB56" s="137"/>
      <c r="DHC56" s="137"/>
      <c r="DHD56" s="137"/>
      <c r="DHE56" s="137"/>
      <c r="DHF56" s="137"/>
      <c r="DHG56" s="137"/>
      <c r="DHH56" s="137"/>
      <c r="DHI56" s="137"/>
      <c r="DHJ56" s="137"/>
      <c r="DHK56" s="137"/>
      <c r="DHL56" s="137"/>
      <c r="DHM56" s="137"/>
      <c r="DHN56" s="137"/>
      <c r="DHO56" s="137"/>
      <c r="DHP56" s="137"/>
      <c r="DHQ56" s="137"/>
      <c r="DHR56" s="137"/>
      <c r="DHS56" s="137"/>
      <c r="DHT56" s="137"/>
      <c r="DHU56" s="137"/>
      <c r="DHV56" s="137"/>
      <c r="DHW56" s="137"/>
      <c r="DHX56" s="137"/>
      <c r="DHY56" s="137"/>
      <c r="DHZ56" s="137"/>
      <c r="DIA56" s="137"/>
      <c r="DIB56" s="137"/>
      <c r="DIC56" s="137"/>
      <c r="DID56" s="137"/>
      <c r="DIE56" s="137"/>
      <c r="DIF56" s="137"/>
      <c r="DIG56" s="137"/>
      <c r="DIH56" s="137"/>
      <c r="DII56" s="137"/>
      <c r="DIJ56" s="137"/>
      <c r="DIK56" s="137"/>
      <c r="DIL56" s="137"/>
      <c r="DIM56" s="137"/>
      <c r="DIN56" s="137"/>
      <c r="DIO56" s="137"/>
      <c r="DIP56" s="137"/>
      <c r="DIQ56" s="137"/>
      <c r="DIR56" s="137"/>
      <c r="DIS56" s="137"/>
      <c r="DIT56" s="137"/>
      <c r="DIU56" s="137"/>
      <c r="DIV56" s="137"/>
      <c r="DIW56" s="137"/>
      <c r="DIX56" s="137"/>
      <c r="DIY56" s="137"/>
      <c r="DIZ56" s="137"/>
      <c r="DJA56" s="137"/>
      <c r="DJB56" s="137"/>
      <c r="DJC56" s="137"/>
      <c r="DJD56" s="137"/>
      <c r="DJE56" s="137"/>
      <c r="DJF56" s="137"/>
      <c r="DJG56" s="137"/>
      <c r="DJH56" s="137"/>
      <c r="DJI56" s="137"/>
      <c r="DJJ56" s="137"/>
      <c r="DJK56" s="137"/>
      <c r="DJL56" s="137"/>
      <c r="DJM56" s="137"/>
      <c r="DJN56" s="137"/>
      <c r="DJO56" s="137"/>
      <c r="DJP56" s="137"/>
      <c r="DJQ56" s="137"/>
      <c r="DJR56" s="137"/>
      <c r="DJS56" s="137"/>
      <c r="DJT56" s="137"/>
      <c r="DJU56" s="137"/>
      <c r="DJV56" s="137"/>
      <c r="DJW56" s="137"/>
      <c r="DJX56" s="137"/>
      <c r="DJY56" s="137"/>
      <c r="DJZ56" s="137"/>
      <c r="DKA56" s="137"/>
      <c r="DKB56" s="137"/>
      <c r="DKC56" s="137"/>
      <c r="DKD56" s="137"/>
      <c r="DKE56" s="137"/>
      <c r="DKF56" s="137"/>
      <c r="DKG56" s="137"/>
      <c r="DKH56" s="137"/>
      <c r="DKI56" s="137"/>
      <c r="DKJ56" s="137"/>
      <c r="DKK56" s="137"/>
      <c r="DKL56" s="137"/>
      <c r="DKM56" s="137"/>
      <c r="DKN56" s="137"/>
      <c r="DKO56" s="137"/>
      <c r="DKP56" s="137"/>
      <c r="DKQ56" s="137"/>
      <c r="DKR56" s="137"/>
      <c r="DKS56" s="137"/>
      <c r="DKT56" s="137"/>
      <c r="DKU56" s="137"/>
      <c r="DKV56" s="137"/>
      <c r="DKW56" s="137"/>
      <c r="DKX56" s="137"/>
      <c r="DKY56" s="137"/>
      <c r="DKZ56" s="137"/>
      <c r="DLA56" s="137"/>
      <c r="DLB56" s="137"/>
      <c r="DLC56" s="137"/>
      <c r="DLD56" s="137"/>
      <c r="DLE56" s="137"/>
      <c r="DLF56" s="137"/>
      <c r="DLG56" s="137"/>
      <c r="DLH56" s="137"/>
      <c r="DLI56" s="137"/>
      <c r="DLJ56" s="137"/>
      <c r="DLK56" s="137"/>
      <c r="DLL56" s="137"/>
      <c r="DLM56" s="137"/>
      <c r="DLN56" s="137"/>
      <c r="DLO56" s="137"/>
      <c r="DLP56" s="137"/>
      <c r="DLQ56" s="137"/>
      <c r="DLR56" s="137"/>
      <c r="DLS56" s="137"/>
      <c r="DLT56" s="137"/>
      <c r="DLU56" s="137"/>
      <c r="DLV56" s="137"/>
      <c r="DLW56" s="137"/>
      <c r="DLX56" s="137"/>
      <c r="DLY56" s="137"/>
      <c r="DLZ56" s="137"/>
      <c r="DMA56" s="137"/>
      <c r="DMB56" s="137"/>
      <c r="DMC56" s="137"/>
      <c r="DMD56" s="137"/>
      <c r="DME56" s="137"/>
      <c r="DMF56" s="137"/>
      <c r="DMG56" s="137"/>
      <c r="DMH56" s="137"/>
      <c r="DMI56" s="137"/>
      <c r="DMJ56" s="137"/>
      <c r="DMK56" s="137"/>
      <c r="DML56" s="137"/>
      <c r="DMM56" s="137"/>
      <c r="DMN56" s="137"/>
      <c r="DMO56" s="137"/>
      <c r="DMP56" s="137"/>
      <c r="DMQ56" s="137"/>
      <c r="DMR56" s="137"/>
      <c r="DMS56" s="137"/>
      <c r="DMT56" s="137"/>
      <c r="DMU56" s="137"/>
      <c r="DMV56" s="137"/>
      <c r="DMW56" s="137"/>
      <c r="DMX56" s="137"/>
      <c r="DMY56" s="137"/>
      <c r="DMZ56" s="137"/>
      <c r="DNA56" s="137"/>
      <c r="DNB56" s="137"/>
      <c r="DNC56" s="137"/>
      <c r="DND56" s="137"/>
      <c r="DNE56" s="137"/>
      <c r="DNF56" s="137"/>
      <c r="DNG56" s="137"/>
      <c r="DNH56" s="137"/>
      <c r="DNI56" s="137"/>
      <c r="DNJ56" s="137"/>
      <c r="DNK56" s="137"/>
      <c r="DNL56" s="137"/>
      <c r="DNM56" s="137"/>
      <c r="DNN56" s="137"/>
      <c r="DNO56" s="137"/>
      <c r="DNP56" s="137"/>
      <c r="DNQ56" s="137"/>
      <c r="DNR56" s="137"/>
      <c r="DNS56" s="137"/>
      <c r="DNT56" s="137"/>
      <c r="DNU56" s="137"/>
      <c r="DNV56" s="137"/>
      <c r="DNW56" s="137"/>
      <c r="DNX56" s="137"/>
      <c r="DNY56" s="137"/>
      <c r="DNZ56" s="137"/>
      <c r="DOA56" s="137"/>
      <c r="DOB56" s="137"/>
      <c r="DOC56" s="137"/>
      <c r="DOD56" s="137"/>
      <c r="DOE56" s="137"/>
      <c r="DOF56" s="137"/>
      <c r="DOG56" s="137"/>
      <c r="DOH56" s="137"/>
      <c r="DOI56" s="137"/>
      <c r="DOJ56" s="137"/>
      <c r="DOK56" s="137"/>
      <c r="DOL56" s="137"/>
      <c r="DOM56" s="137"/>
      <c r="DON56" s="137"/>
      <c r="DOO56" s="137"/>
      <c r="DOP56" s="137"/>
      <c r="DOQ56" s="137"/>
      <c r="DOR56" s="137"/>
      <c r="DOS56" s="137"/>
      <c r="DOT56" s="137"/>
      <c r="DOU56" s="137"/>
      <c r="DOV56" s="137"/>
      <c r="DOW56" s="137"/>
      <c r="DOX56" s="137"/>
      <c r="DOY56" s="137"/>
      <c r="DOZ56" s="137"/>
      <c r="DPA56" s="137"/>
      <c r="DPB56" s="137"/>
      <c r="DPC56" s="137"/>
      <c r="DPD56" s="137"/>
      <c r="DPE56" s="137"/>
      <c r="DPF56" s="137"/>
      <c r="DPG56" s="137"/>
      <c r="DPH56" s="137"/>
      <c r="DPI56" s="137"/>
      <c r="DPJ56" s="137"/>
      <c r="DPK56" s="137"/>
      <c r="DPL56" s="137"/>
      <c r="DPM56" s="137"/>
      <c r="DPN56" s="137"/>
      <c r="DPO56" s="137"/>
      <c r="DPP56" s="137"/>
      <c r="DPQ56" s="137"/>
      <c r="DPR56" s="137"/>
      <c r="DPS56" s="137"/>
      <c r="DPT56" s="137"/>
      <c r="DPU56" s="137"/>
      <c r="DPV56" s="137"/>
      <c r="DPW56" s="137"/>
      <c r="DPX56" s="137"/>
      <c r="DPY56" s="137"/>
      <c r="DPZ56" s="137"/>
      <c r="DQA56" s="137"/>
      <c r="DQB56" s="137"/>
      <c r="DQC56" s="137"/>
      <c r="DQD56" s="137"/>
      <c r="DQE56" s="137"/>
      <c r="DQF56" s="137"/>
      <c r="DQG56" s="137"/>
      <c r="DQH56" s="137"/>
      <c r="DQI56" s="137"/>
      <c r="DQJ56" s="137"/>
      <c r="DQK56" s="137"/>
      <c r="DQL56" s="137"/>
      <c r="DQM56" s="137"/>
      <c r="DQN56" s="137"/>
      <c r="DQO56" s="137"/>
      <c r="DQP56" s="137"/>
      <c r="DQQ56" s="137"/>
      <c r="DQR56" s="137"/>
      <c r="DQS56" s="137"/>
      <c r="DQT56" s="137"/>
      <c r="DQU56" s="137"/>
      <c r="DQV56" s="137"/>
      <c r="DQW56" s="137"/>
      <c r="DQX56" s="137"/>
      <c r="DQY56" s="137"/>
      <c r="DQZ56" s="137"/>
      <c r="DRA56" s="137"/>
      <c r="DRB56" s="137"/>
      <c r="DRC56" s="137"/>
      <c r="DRD56" s="137"/>
      <c r="DRE56" s="137"/>
      <c r="DRF56" s="137"/>
      <c r="DRG56" s="137"/>
      <c r="DRH56" s="137"/>
      <c r="DRI56" s="137"/>
      <c r="DRJ56" s="137"/>
      <c r="DRK56" s="137"/>
      <c r="DRL56" s="137"/>
      <c r="DRM56" s="137"/>
      <c r="DRN56" s="137"/>
      <c r="DRO56" s="137"/>
      <c r="DRP56" s="137"/>
      <c r="DRQ56" s="137"/>
      <c r="DRR56" s="137"/>
      <c r="DRS56" s="137"/>
      <c r="DRT56" s="137"/>
      <c r="DRU56" s="137"/>
      <c r="DRV56" s="137"/>
      <c r="DRW56" s="137"/>
      <c r="DRX56" s="137"/>
      <c r="DRY56" s="137"/>
      <c r="DRZ56" s="137"/>
      <c r="DSA56" s="137"/>
      <c r="DSB56" s="137"/>
      <c r="DSC56" s="137"/>
      <c r="DSD56" s="137"/>
      <c r="DSE56" s="137"/>
      <c r="DSF56" s="137"/>
      <c r="DSG56" s="137"/>
      <c r="DSH56" s="137"/>
      <c r="DSI56" s="137"/>
      <c r="DSJ56" s="137"/>
      <c r="DSK56" s="137"/>
      <c r="DSL56" s="137"/>
      <c r="DSM56" s="137"/>
      <c r="DSN56" s="137"/>
      <c r="DSO56" s="137"/>
      <c r="DSP56" s="137"/>
      <c r="DSQ56" s="137"/>
      <c r="DSR56" s="137"/>
      <c r="DSS56" s="137"/>
      <c r="DST56" s="137"/>
      <c r="DSU56" s="137"/>
      <c r="DSV56" s="137"/>
      <c r="DSW56" s="137"/>
      <c r="DSX56" s="137"/>
      <c r="DSY56" s="137"/>
      <c r="DSZ56" s="137"/>
      <c r="DTA56" s="137"/>
      <c r="DTB56" s="137"/>
      <c r="DTC56" s="137"/>
      <c r="DTD56" s="137"/>
      <c r="DTE56" s="137"/>
      <c r="DTF56" s="137"/>
      <c r="DTG56" s="137"/>
      <c r="DTH56" s="137"/>
      <c r="DTI56" s="137"/>
      <c r="DTJ56" s="137"/>
      <c r="DTK56" s="137"/>
      <c r="DTL56" s="137"/>
      <c r="DTM56" s="137"/>
      <c r="DTN56" s="137"/>
      <c r="DTO56" s="137"/>
      <c r="DTP56" s="137"/>
      <c r="DTQ56" s="137"/>
      <c r="DTR56" s="137"/>
      <c r="DTS56" s="137"/>
      <c r="DTT56" s="137"/>
      <c r="DTU56" s="137"/>
      <c r="DTV56" s="137"/>
      <c r="DTW56" s="137"/>
      <c r="DTX56" s="137"/>
      <c r="DTY56" s="137"/>
      <c r="DTZ56" s="137"/>
      <c r="DUA56" s="137"/>
      <c r="DUB56" s="137"/>
      <c r="DUC56" s="137"/>
      <c r="DUD56" s="137"/>
      <c r="DUE56" s="137"/>
      <c r="DUF56" s="137"/>
      <c r="DUG56" s="137"/>
      <c r="DUH56" s="137"/>
      <c r="DUI56" s="137"/>
      <c r="DUJ56" s="137"/>
      <c r="DUK56" s="137"/>
      <c r="DUL56" s="137"/>
      <c r="DUM56" s="137"/>
      <c r="DUN56" s="137"/>
      <c r="DUO56" s="137"/>
      <c r="DUP56" s="137"/>
      <c r="DUQ56" s="137"/>
      <c r="DUR56" s="137"/>
      <c r="DUS56" s="137"/>
      <c r="DUT56" s="137"/>
      <c r="DUU56" s="137"/>
      <c r="DUV56" s="137"/>
      <c r="DUW56" s="137"/>
      <c r="DUX56" s="137"/>
      <c r="DUY56" s="137"/>
      <c r="DUZ56" s="137"/>
      <c r="DVA56" s="137"/>
      <c r="DVB56" s="137"/>
      <c r="DVC56" s="137"/>
      <c r="DVD56" s="137"/>
      <c r="DVE56" s="137"/>
      <c r="DVF56" s="137"/>
      <c r="DVG56" s="137"/>
      <c r="DVH56" s="137"/>
      <c r="DVI56" s="137"/>
      <c r="DVJ56" s="137"/>
      <c r="DVK56" s="137"/>
      <c r="DVL56" s="137"/>
      <c r="DVM56" s="137"/>
      <c r="DVN56" s="137"/>
      <c r="DVO56" s="137"/>
      <c r="DVP56" s="137"/>
      <c r="DVQ56" s="137"/>
      <c r="DVR56" s="137"/>
      <c r="DVS56" s="137"/>
      <c r="DVT56" s="137"/>
      <c r="DVU56" s="137"/>
      <c r="DVV56" s="137"/>
      <c r="DVW56" s="137"/>
      <c r="DVX56" s="137"/>
      <c r="DVY56" s="137"/>
      <c r="DVZ56" s="137"/>
      <c r="DWA56" s="137"/>
      <c r="DWB56" s="137"/>
      <c r="DWC56" s="137"/>
      <c r="DWD56" s="137"/>
      <c r="DWE56" s="137"/>
      <c r="DWF56" s="137"/>
      <c r="DWG56" s="137"/>
      <c r="DWH56" s="137"/>
      <c r="DWI56" s="137"/>
      <c r="DWJ56" s="137"/>
      <c r="DWK56" s="137"/>
      <c r="DWL56" s="137"/>
      <c r="DWM56" s="137"/>
      <c r="DWN56" s="137"/>
      <c r="DWO56" s="137"/>
      <c r="DWP56" s="137"/>
      <c r="DWQ56" s="137"/>
      <c r="DWR56" s="137"/>
      <c r="DWS56" s="137"/>
      <c r="DWT56" s="137"/>
      <c r="DWU56" s="137"/>
      <c r="DWV56" s="137"/>
      <c r="DWW56" s="137"/>
      <c r="DWX56" s="137"/>
      <c r="DWY56" s="137"/>
      <c r="DWZ56" s="137"/>
      <c r="DXA56" s="137"/>
      <c r="DXB56" s="137"/>
      <c r="DXC56" s="137"/>
      <c r="DXD56" s="137"/>
      <c r="DXE56" s="137"/>
      <c r="DXF56" s="137"/>
      <c r="DXG56" s="137"/>
      <c r="DXH56" s="137"/>
      <c r="DXI56" s="137"/>
      <c r="DXJ56" s="137"/>
      <c r="DXK56" s="137"/>
      <c r="DXL56" s="137"/>
      <c r="DXM56" s="137"/>
      <c r="DXN56" s="137"/>
      <c r="DXO56" s="137"/>
      <c r="DXP56" s="137"/>
      <c r="DXQ56" s="137"/>
      <c r="DXR56" s="137"/>
      <c r="DXS56" s="137"/>
      <c r="DXT56" s="137"/>
      <c r="DXU56" s="137"/>
      <c r="DXV56" s="137"/>
      <c r="DXW56" s="137"/>
      <c r="DXX56" s="137"/>
      <c r="DXY56" s="137"/>
      <c r="DXZ56" s="137"/>
      <c r="DYA56" s="137"/>
      <c r="DYB56" s="137"/>
      <c r="DYC56" s="137"/>
      <c r="DYD56" s="137"/>
      <c r="DYE56" s="137"/>
      <c r="DYF56" s="137"/>
      <c r="DYG56" s="137"/>
      <c r="DYH56" s="137"/>
      <c r="DYI56" s="137"/>
      <c r="DYJ56" s="137"/>
      <c r="DYK56" s="137"/>
      <c r="DYL56" s="137"/>
      <c r="DYM56" s="137"/>
      <c r="DYN56" s="137"/>
      <c r="DYO56" s="137"/>
      <c r="DYP56" s="137"/>
      <c r="DYQ56" s="137"/>
      <c r="DYR56" s="137"/>
      <c r="DYS56" s="137"/>
      <c r="DYT56" s="137"/>
      <c r="DYU56" s="137"/>
      <c r="DYV56" s="137"/>
      <c r="DYW56" s="137"/>
      <c r="DYX56" s="137"/>
      <c r="DYY56" s="137"/>
      <c r="DYZ56" s="137"/>
      <c r="DZA56" s="137"/>
      <c r="DZB56" s="137"/>
      <c r="DZC56" s="137"/>
      <c r="DZD56" s="137"/>
      <c r="DZE56" s="137"/>
      <c r="DZF56" s="137"/>
      <c r="DZG56" s="137"/>
      <c r="DZH56" s="137"/>
      <c r="DZI56" s="137"/>
      <c r="DZJ56" s="137"/>
      <c r="DZK56" s="137"/>
      <c r="DZL56" s="137"/>
      <c r="DZM56" s="137"/>
      <c r="DZN56" s="137"/>
      <c r="DZO56" s="137"/>
      <c r="DZP56" s="137"/>
      <c r="DZQ56" s="137"/>
      <c r="DZR56" s="137"/>
      <c r="DZS56" s="137"/>
      <c r="DZT56" s="137"/>
      <c r="DZU56" s="137"/>
      <c r="DZV56" s="137"/>
      <c r="DZW56" s="137"/>
      <c r="DZX56" s="137"/>
      <c r="DZY56" s="137"/>
      <c r="DZZ56" s="137"/>
      <c r="EAA56" s="137"/>
      <c r="EAB56" s="137"/>
      <c r="EAC56" s="137"/>
      <c r="EAD56" s="137"/>
      <c r="EAE56" s="137"/>
      <c r="EAF56" s="137"/>
      <c r="EAG56" s="137"/>
      <c r="EAH56" s="137"/>
      <c r="EAI56" s="137"/>
      <c r="EAJ56" s="137"/>
      <c r="EAK56" s="137"/>
      <c r="EAL56" s="137"/>
      <c r="EAM56" s="137"/>
      <c r="EAN56" s="137"/>
      <c r="EAO56" s="137"/>
      <c r="EAP56" s="137"/>
      <c r="EAQ56" s="137"/>
      <c r="EAR56" s="137"/>
      <c r="EAS56" s="137"/>
      <c r="EAT56" s="137"/>
      <c r="EAU56" s="137"/>
      <c r="EAV56" s="137"/>
      <c r="EAW56" s="137"/>
      <c r="EAX56" s="137"/>
      <c r="EAY56" s="137"/>
      <c r="EAZ56" s="137"/>
      <c r="EBA56" s="137"/>
      <c r="EBB56" s="137"/>
      <c r="EBC56" s="137"/>
      <c r="EBD56" s="137"/>
      <c r="EBE56" s="137"/>
      <c r="EBF56" s="137"/>
      <c r="EBG56" s="137"/>
      <c r="EBH56" s="137"/>
      <c r="EBI56" s="137"/>
      <c r="EBJ56" s="137"/>
      <c r="EBK56" s="137"/>
      <c r="EBL56" s="137"/>
      <c r="EBM56" s="137"/>
      <c r="EBN56" s="137"/>
      <c r="EBO56" s="137"/>
      <c r="EBP56" s="137"/>
      <c r="EBQ56" s="137"/>
      <c r="EBR56" s="137"/>
      <c r="EBS56" s="137"/>
      <c r="EBT56" s="137"/>
      <c r="EBU56" s="137"/>
      <c r="EBV56" s="137"/>
      <c r="EBW56" s="137"/>
      <c r="EBX56" s="137"/>
      <c r="EBY56" s="137"/>
      <c r="EBZ56" s="137"/>
      <c r="ECA56" s="137"/>
      <c r="ECB56" s="137"/>
      <c r="ECC56" s="137"/>
      <c r="ECD56" s="137"/>
      <c r="ECE56" s="137"/>
      <c r="ECF56" s="137"/>
      <c r="ECG56" s="137"/>
      <c r="ECH56" s="137"/>
      <c r="ECI56" s="137"/>
      <c r="ECJ56" s="137"/>
      <c r="ECK56" s="137"/>
      <c r="ECL56" s="137"/>
      <c r="ECM56" s="137"/>
      <c r="ECN56" s="137"/>
      <c r="ECO56" s="137"/>
      <c r="ECP56" s="137"/>
      <c r="ECQ56" s="137"/>
      <c r="ECR56" s="137"/>
      <c r="ECS56" s="137"/>
      <c r="ECT56" s="137"/>
      <c r="ECU56" s="137"/>
      <c r="ECV56" s="137"/>
      <c r="ECW56" s="137"/>
      <c r="ECX56" s="137"/>
      <c r="ECY56" s="137"/>
      <c r="ECZ56" s="137"/>
      <c r="EDA56" s="137"/>
      <c r="EDB56" s="137"/>
      <c r="EDC56" s="137"/>
      <c r="EDD56" s="137"/>
      <c r="EDE56" s="137"/>
      <c r="EDF56" s="137"/>
      <c r="EDG56" s="137"/>
      <c r="EDH56" s="137"/>
      <c r="EDI56" s="137"/>
      <c r="EDJ56" s="137"/>
      <c r="EDK56" s="137"/>
      <c r="EDL56" s="137"/>
      <c r="EDM56" s="137"/>
      <c r="EDN56" s="137"/>
      <c r="EDO56" s="137"/>
      <c r="EDP56" s="137"/>
      <c r="EDQ56" s="137"/>
      <c r="EDR56" s="137"/>
      <c r="EDS56" s="137"/>
      <c r="EDT56" s="137"/>
      <c r="EDU56" s="137"/>
      <c r="EDV56" s="137"/>
      <c r="EDW56" s="137"/>
      <c r="EDX56" s="137"/>
      <c r="EDY56" s="137"/>
      <c r="EDZ56" s="137"/>
      <c r="EEA56" s="137"/>
      <c r="EEB56" s="137"/>
      <c r="EEC56" s="137"/>
      <c r="EED56" s="137"/>
      <c r="EEE56" s="137"/>
      <c r="EEF56" s="137"/>
      <c r="EEG56" s="137"/>
      <c r="EEH56" s="137"/>
      <c r="EEI56" s="137"/>
      <c r="EEJ56" s="137"/>
      <c r="EEK56" s="137"/>
      <c r="EEL56" s="137"/>
      <c r="EEM56" s="137"/>
      <c r="EEN56" s="137"/>
      <c r="EEO56" s="137"/>
      <c r="EEP56" s="137"/>
      <c r="EEQ56" s="137"/>
      <c r="EER56" s="137"/>
      <c r="EES56" s="137"/>
      <c r="EET56" s="137"/>
      <c r="EEU56" s="137"/>
      <c r="EEV56" s="137"/>
      <c r="EEW56" s="137"/>
      <c r="EEX56" s="137"/>
      <c r="EEY56" s="137"/>
      <c r="EEZ56" s="137"/>
      <c r="EFA56" s="137"/>
      <c r="EFB56" s="137"/>
      <c r="EFC56" s="137"/>
      <c r="EFD56" s="137"/>
      <c r="EFE56" s="137"/>
      <c r="EFF56" s="137"/>
      <c r="EFG56" s="137"/>
      <c r="EFH56" s="137"/>
      <c r="EFI56" s="137"/>
      <c r="EFJ56" s="137"/>
      <c r="EFK56" s="137"/>
      <c r="EFL56" s="137"/>
      <c r="EFM56" s="137"/>
      <c r="EFN56" s="137"/>
      <c r="EFO56" s="137"/>
      <c r="EFP56" s="137"/>
      <c r="EFQ56" s="137"/>
      <c r="EFR56" s="137"/>
      <c r="EFS56" s="137"/>
      <c r="EFT56" s="137"/>
      <c r="EFU56" s="137"/>
      <c r="EFV56" s="137"/>
      <c r="EFW56" s="137"/>
      <c r="EFX56" s="137"/>
      <c r="EFY56" s="137"/>
      <c r="EFZ56" s="137"/>
      <c r="EGA56" s="137"/>
      <c r="EGB56" s="137"/>
      <c r="EGC56" s="137"/>
      <c r="EGD56" s="137"/>
      <c r="EGE56" s="137"/>
      <c r="EGF56" s="137"/>
      <c r="EGG56" s="137"/>
      <c r="EGH56" s="137"/>
      <c r="EGI56" s="137"/>
      <c r="EGJ56" s="137"/>
      <c r="EGK56" s="137"/>
      <c r="EGL56" s="137"/>
      <c r="EGM56" s="137"/>
      <c r="EGN56" s="137"/>
      <c r="EGO56" s="137"/>
      <c r="EGP56" s="137"/>
      <c r="EGQ56" s="137"/>
      <c r="EGR56" s="137"/>
      <c r="EGS56" s="137"/>
      <c r="EGT56" s="137"/>
      <c r="EGU56" s="137"/>
      <c r="EGV56" s="137"/>
      <c r="EGW56" s="137"/>
      <c r="EGX56" s="137"/>
      <c r="EGY56" s="137"/>
      <c r="EGZ56" s="137"/>
      <c r="EHA56" s="137"/>
      <c r="EHB56" s="137"/>
      <c r="EHC56" s="137"/>
      <c r="EHD56" s="137"/>
      <c r="EHE56" s="137"/>
      <c r="EHF56" s="137"/>
      <c r="EHG56" s="137"/>
      <c r="EHH56" s="137"/>
      <c r="EHI56" s="137"/>
      <c r="EHJ56" s="137"/>
      <c r="EHK56" s="137"/>
      <c r="EHL56" s="137"/>
      <c r="EHM56" s="137"/>
      <c r="EHN56" s="137"/>
      <c r="EHO56" s="137"/>
      <c r="EHP56" s="137"/>
      <c r="EHQ56" s="137"/>
      <c r="EHR56" s="137"/>
      <c r="EHS56" s="137"/>
      <c r="EHT56" s="137"/>
      <c r="EHU56" s="137"/>
      <c r="EHV56" s="137"/>
      <c r="EHW56" s="137"/>
      <c r="EHX56" s="137"/>
      <c r="EHY56" s="137"/>
      <c r="EHZ56" s="137"/>
      <c r="EIA56" s="137"/>
      <c r="EIB56" s="137"/>
      <c r="EIC56" s="137"/>
      <c r="EID56" s="137"/>
      <c r="EIE56" s="137"/>
      <c r="EIF56" s="137"/>
      <c r="EIG56" s="137"/>
      <c r="EIH56" s="137"/>
      <c r="EII56" s="137"/>
      <c r="EIJ56" s="137"/>
      <c r="EIK56" s="137"/>
      <c r="EIL56" s="137"/>
      <c r="EIM56" s="137"/>
      <c r="EIN56" s="137"/>
      <c r="EIO56" s="137"/>
      <c r="EIP56" s="137"/>
      <c r="EIQ56" s="137"/>
      <c r="EIR56" s="137"/>
      <c r="EIS56" s="137"/>
      <c r="EIT56" s="137"/>
      <c r="EIU56" s="137"/>
      <c r="EIV56" s="137"/>
      <c r="EIW56" s="137"/>
      <c r="EIX56" s="137"/>
      <c r="EIY56" s="137"/>
      <c r="EIZ56" s="137"/>
      <c r="EJA56" s="137"/>
      <c r="EJB56" s="137"/>
      <c r="EJC56" s="137"/>
      <c r="EJD56" s="137"/>
      <c r="EJE56" s="137"/>
      <c r="EJF56" s="137"/>
      <c r="EJG56" s="137"/>
      <c r="EJH56" s="137"/>
      <c r="EJI56" s="137"/>
      <c r="EJJ56" s="137"/>
      <c r="EJK56" s="137"/>
      <c r="EJL56" s="137"/>
      <c r="EJM56" s="137"/>
      <c r="EJN56" s="137"/>
      <c r="EJO56" s="137"/>
      <c r="EJP56" s="137"/>
      <c r="EJQ56" s="137"/>
      <c r="EJR56" s="137"/>
      <c r="EJS56" s="137"/>
      <c r="EJT56" s="137"/>
      <c r="EJU56" s="137"/>
      <c r="EJV56" s="137"/>
      <c r="EJW56" s="137"/>
      <c r="EJX56" s="137"/>
      <c r="EJY56" s="137"/>
      <c r="EJZ56" s="137"/>
      <c r="EKA56" s="137"/>
      <c r="EKB56" s="137"/>
      <c r="EKC56" s="137"/>
      <c r="EKD56" s="137"/>
      <c r="EKE56" s="137"/>
      <c r="EKF56" s="137"/>
      <c r="EKG56" s="137"/>
      <c r="EKH56" s="137"/>
      <c r="EKI56" s="137"/>
      <c r="EKJ56" s="137"/>
      <c r="EKK56" s="137"/>
      <c r="EKL56" s="137"/>
      <c r="EKM56" s="137"/>
      <c r="EKN56" s="137"/>
      <c r="EKO56" s="137"/>
      <c r="EKP56" s="137"/>
      <c r="EKQ56" s="137"/>
      <c r="EKR56" s="137"/>
      <c r="EKS56" s="137"/>
      <c r="EKT56" s="137"/>
      <c r="EKU56" s="137"/>
      <c r="EKV56" s="137"/>
      <c r="EKW56" s="137"/>
      <c r="EKX56" s="137"/>
      <c r="EKY56" s="137"/>
      <c r="EKZ56" s="137"/>
      <c r="ELA56" s="137"/>
      <c r="ELB56" s="137"/>
      <c r="ELC56" s="137"/>
      <c r="ELD56" s="137"/>
      <c r="ELE56" s="137"/>
      <c r="ELF56" s="137"/>
      <c r="ELG56" s="137"/>
      <c r="ELH56" s="137"/>
      <c r="ELI56" s="137"/>
      <c r="ELJ56" s="137"/>
      <c r="ELK56" s="137"/>
      <c r="ELL56" s="137"/>
      <c r="ELM56" s="137"/>
      <c r="ELN56" s="137"/>
      <c r="ELO56" s="137"/>
      <c r="ELP56" s="137"/>
      <c r="ELQ56" s="137"/>
      <c r="ELR56" s="137"/>
      <c r="ELS56" s="137"/>
      <c r="ELT56" s="137"/>
      <c r="ELU56" s="137"/>
      <c r="ELV56" s="137"/>
      <c r="ELW56" s="137"/>
      <c r="ELX56" s="137"/>
      <c r="ELY56" s="137"/>
      <c r="ELZ56" s="137"/>
      <c r="EMA56" s="137"/>
      <c r="EMB56" s="137"/>
      <c r="EMC56" s="137"/>
      <c r="EMD56" s="137"/>
      <c r="EME56" s="137"/>
      <c r="EMF56" s="137"/>
      <c r="EMG56" s="137"/>
      <c r="EMH56" s="137"/>
      <c r="EMI56" s="137"/>
      <c r="EMJ56" s="137"/>
      <c r="EMK56" s="137"/>
      <c r="EML56" s="137"/>
      <c r="EMM56" s="137"/>
      <c r="EMN56" s="137"/>
      <c r="EMO56" s="137"/>
      <c r="EMP56" s="137"/>
      <c r="EMQ56" s="137"/>
      <c r="EMR56" s="137"/>
      <c r="EMS56" s="137"/>
      <c r="EMT56" s="137"/>
      <c r="EMU56" s="137"/>
      <c r="EMV56" s="137"/>
      <c r="EMW56" s="137"/>
      <c r="EMX56" s="137"/>
      <c r="EMY56" s="137"/>
      <c r="EMZ56" s="137"/>
      <c r="ENA56" s="137"/>
      <c r="ENB56" s="137"/>
      <c r="ENC56" s="137"/>
      <c r="END56" s="137"/>
      <c r="ENE56" s="137"/>
      <c r="ENF56" s="137"/>
      <c r="ENG56" s="137"/>
      <c r="ENH56" s="137"/>
      <c r="ENI56" s="137"/>
      <c r="ENJ56" s="137"/>
      <c r="ENK56" s="137"/>
      <c r="ENL56" s="137"/>
      <c r="ENM56" s="137"/>
      <c r="ENN56" s="137"/>
      <c r="ENO56" s="137"/>
      <c r="ENP56" s="137"/>
      <c r="ENQ56" s="137"/>
      <c r="ENR56" s="137"/>
      <c r="ENS56" s="137"/>
      <c r="ENT56" s="137"/>
      <c r="ENU56" s="137"/>
      <c r="ENV56" s="137"/>
      <c r="ENW56" s="137"/>
      <c r="ENX56" s="137"/>
      <c r="ENY56" s="137"/>
      <c r="ENZ56" s="137"/>
      <c r="EOA56" s="137"/>
      <c r="EOB56" s="137"/>
      <c r="EOC56" s="137"/>
      <c r="EOD56" s="137"/>
      <c r="EOE56" s="137"/>
      <c r="EOF56" s="137"/>
      <c r="EOG56" s="137"/>
      <c r="EOH56" s="137"/>
      <c r="EOI56" s="137"/>
      <c r="EOJ56" s="137"/>
      <c r="EOK56" s="137"/>
      <c r="EOL56" s="137"/>
      <c r="EOM56" s="137"/>
      <c r="EON56" s="137"/>
      <c r="EOO56" s="137"/>
      <c r="EOP56" s="137"/>
      <c r="EOQ56" s="137"/>
      <c r="EOR56" s="137"/>
      <c r="EOS56" s="137"/>
      <c r="EOT56" s="137"/>
      <c r="EOU56" s="137"/>
      <c r="EOV56" s="137"/>
      <c r="EOW56" s="137"/>
      <c r="EOX56" s="137"/>
      <c r="EOY56" s="137"/>
      <c r="EOZ56" s="137"/>
      <c r="EPA56" s="137"/>
      <c r="EPB56" s="137"/>
      <c r="EPC56" s="137"/>
      <c r="EPD56" s="137"/>
      <c r="EPE56" s="137"/>
      <c r="EPF56" s="137"/>
      <c r="EPG56" s="137"/>
      <c r="EPH56" s="137"/>
      <c r="EPI56" s="137"/>
      <c r="EPJ56" s="137"/>
      <c r="EPK56" s="137"/>
      <c r="EPL56" s="137"/>
      <c r="EPM56" s="137"/>
      <c r="EPN56" s="137"/>
      <c r="EPO56" s="137"/>
      <c r="EPP56" s="137"/>
      <c r="EPQ56" s="137"/>
      <c r="EPR56" s="137"/>
      <c r="EPS56" s="137"/>
      <c r="EPT56" s="137"/>
      <c r="EPU56" s="137"/>
      <c r="EPV56" s="137"/>
      <c r="EPW56" s="137"/>
      <c r="EPX56" s="137"/>
      <c r="EPY56" s="137"/>
      <c r="EPZ56" s="137"/>
      <c r="EQA56" s="137"/>
      <c r="EQB56" s="137"/>
      <c r="EQC56" s="137"/>
      <c r="EQD56" s="137"/>
      <c r="EQE56" s="137"/>
      <c r="EQF56" s="137"/>
      <c r="EQG56" s="137"/>
      <c r="EQH56" s="137"/>
      <c r="EQI56" s="137"/>
      <c r="EQJ56" s="137"/>
      <c r="EQK56" s="137"/>
      <c r="EQL56" s="137"/>
      <c r="EQM56" s="137"/>
      <c r="EQN56" s="137"/>
      <c r="EQO56" s="137"/>
      <c r="EQP56" s="137"/>
      <c r="EQQ56" s="137"/>
      <c r="EQR56" s="137"/>
      <c r="EQS56" s="137"/>
      <c r="EQT56" s="137"/>
      <c r="EQU56" s="137"/>
      <c r="EQV56" s="137"/>
      <c r="EQW56" s="137"/>
      <c r="EQX56" s="137"/>
      <c r="EQY56" s="137"/>
      <c r="EQZ56" s="137"/>
      <c r="ERA56" s="137"/>
      <c r="ERB56" s="137"/>
      <c r="ERC56" s="137"/>
      <c r="ERD56" s="137"/>
      <c r="ERE56" s="137"/>
      <c r="ERF56" s="137"/>
      <c r="ERG56" s="137"/>
      <c r="ERH56" s="137"/>
      <c r="ERI56" s="137"/>
      <c r="ERJ56" s="137"/>
      <c r="ERK56" s="137"/>
      <c r="ERL56" s="137"/>
      <c r="ERM56" s="137"/>
      <c r="ERN56" s="137"/>
      <c r="ERO56" s="137"/>
      <c r="ERP56" s="137"/>
      <c r="ERQ56" s="137"/>
      <c r="ERR56" s="137"/>
      <c r="ERS56" s="137"/>
      <c r="ERT56" s="137"/>
      <c r="ERU56" s="137"/>
      <c r="ERV56" s="137"/>
      <c r="ERW56" s="137"/>
      <c r="ERX56" s="137"/>
      <c r="ERY56" s="137"/>
      <c r="ERZ56" s="137"/>
      <c r="ESA56" s="137"/>
      <c r="ESB56" s="137"/>
      <c r="ESC56" s="137"/>
      <c r="ESD56" s="137"/>
      <c r="ESE56" s="137"/>
      <c r="ESF56" s="137"/>
      <c r="ESG56" s="137"/>
      <c r="ESH56" s="137"/>
      <c r="ESI56" s="137"/>
      <c r="ESJ56" s="137"/>
      <c r="ESK56" s="137"/>
      <c r="ESL56" s="137"/>
      <c r="ESM56" s="137"/>
      <c r="ESN56" s="137"/>
      <c r="ESO56" s="137"/>
      <c r="ESP56" s="137"/>
      <c r="ESQ56" s="137"/>
      <c r="ESR56" s="137"/>
      <c r="ESS56" s="137"/>
      <c r="EST56" s="137"/>
      <c r="ESU56" s="137"/>
      <c r="ESV56" s="137"/>
      <c r="ESW56" s="137"/>
      <c r="ESX56" s="137"/>
      <c r="ESY56" s="137"/>
      <c r="ESZ56" s="137"/>
      <c r="ETA56" s="137"/>
      <c r="ETB56" s="137"/>
      <c r="ETC56" s="137"/>
      <c r="ETD56" s="137"/>
      <c r="ETE56" s="137"/>
      <c r="ETF56" s="137"/>
      <c r="ETG56" s="137"/>
      <c r="ETH56" s="137"/>
      <c r="ETI56" s="137"/>
      <c r="ETJ56" s="137"/>
      <c r="ETK56" s="137"/>
      <c r="ETL56" s="137"/>
      <c r="ETM56" s="137"/>
      <c r="ETN56" s="137"/>
      <c r="ETO56" s="137"/>
      <c r="ETP56" s="137"/>
      <c r="ETQ56" s="137"/>
      <c r="ETR56" s="137"/>
      <c r="ETS56" s="137"/>
      <c r="ETT56" s="137"/>
      <c r="ETU56" s="137"/>
      <c r="ETV56" s="137"/>
      <c r="ETW56" s="137"/>
      <c r="ETX56" s="137"/>
      <c r="ETY56" s="137"/>
      <c r="ETZ56" s="137"/>
      <c r="EUA56" s="137"/>
      <c r="EUB56" s="137"/>
      <c r="EUC56" s="137"/>
      <c r="EUD56" s="137"/>
      <c r="EUE56" s="137"/>
      <c r="EUF56" s="137"/>
      <c r="EUG56" s="137"/>
      <c r="EUH56" s="137"/>
      <c r="EUI56" s="137"/>
      <c r="EUJ56" s="137"/>
      <c r="EUK56" s="137"/>
      <c r="EUL56" s="137"/>
      <c r="EUM56" s="137"/>
      <c r="EUN56" s="137"/>
      <c r="EUO56" s="137"/>
      <c r="EUP56" s="137"/>
      <c r="EUQ56" s="137"/>
      <c r="EUR56" s="137"/>
      <c r="EUS56" s="137"/>
      <c r="EUT56" s="137"/>
      <c r="EUU56" s="137"/>
      <c r="EUV56" s="137"/>
      <c r="EUW56" s="137"/>
      <c r="EUX56" s="137"/>
      <c r="EUY56" s="137"/>
      <c r="EUZ56" s="137"/>
      <c r="EVA56" s="137"/>
      <c r="EVB56" s="137"/>
      <c r="EVC56" s="137"/>
      <c r="EVD56" s="137"/>
      <c r="EVE56" s="137"/>
      <c r="EVF56" s="137"/>
      <c r="EVG56" s="137"/>
      <c r="EVH56" s="137"/>
      <c r="EVI56" s="137"/>
      <c r="EVJ56" s="137"/>
      <c r="EVK56" s="137"/>
      <c r="EVL56" s="137"/>
      <c r="EVM56" s="137"/>
      <c r="EVN56" s="137"/>
      <c r="EVO56" s="137"/>
      <c r="EVP56" s="137"/>
      <c r="EVQ56" s="137"/>
      <c r="EVR56" s="137"/>
      <c r="EVS56" s="137"/>
      <c r="EVT56" s="137"/>
      <c r="EVU56" s="137"/>
      <c r="EVV56" s="137"/>
      <c r="EVW56" s="137"/>
      <c r="EVX56" s="137"/>
      <c r="EVY56" s="137"/>
      <c r="EVZ56" s="137"/>
      <c r="EWA56" s="137"/>
      <c r="EWB56" s="137"/>
      <c r="EWC56" s="137"/>
      <c r="EWD56" s="137"/>
      <c r="EWE56" s="137"/>
      <c r="EWF56" s="137"/>
      <c r="EWG56" s="137"/>
      <c r="EWH56" s="137"/>
      <c r="EWI56" s="137"/>
      <c r="EWJ56" s="137"/>
      <c r="EWK56" s="137"/>
      <c r="EWL56" s="137"/>
      <c r="EWM56" s="137"/>
      <c r="EWN56" s="137"/>
      <c r="EWO56" s="137"/>
      <c r="EWP56" s="137"/>
      <c r="EWQ56" s="137"/>
      <c r="EWR56" s="137"/>
      <c r="EWS56" s="137"/>
      <c r="EWT56" s="137"/>
      <c r="EWU56" s="137"/>
      <c r="EWV56" s="137"/>
      <c r="EWW56" s="137"/>
      <c r="EWX56" s="137"/>
      <c r="EWY56" s="137"/>
      <c r="EWZ56" s="137"/>
      <c r="EXA56" s="137"/>
      <c r="EXB56" s="137"/>
      <c r="EXC56" s="137"/>
      <c r="EXD56" s="137"/>
      <c r="EXE56" s="137"/>
      <c r="EXF56" s="137"/>
      <c r="EXG56" s="137"/>
      <c r="EXH56" s="137"/>
      <c r="EXI56" s="137"/>
      <c r="EXJ56" s="137"/>
      <c r="EXK56" s="137"/>
      <c r="EXL56" s="137"/>
      <c r="EXM56" s="137"/>
      <c r="EXN56" s="137"/>
      <c r="EXO56" s="137"/>
      <c r="EXP56" s="137"/>
      <c r="EXQ56" s="137"/>
      <c r="EXR56" s="137"/>
      <c r="EXS56" s="137"/>
      <c r="EXT56" s="137"/>
      <c r="EXU56" s="137"/>
      <c r="EXV56" s="137"/>
      <c r="EXW56" s="137"/>
      <c r="EXX56" s="137"/>
      <c r="EXY56" s="137"/>
      <c r="EXZ56" s="137"/>
      <c r="EYA56" s="137"/>
      <c r="EYB56" s="137"/>
      <c r="EYC56" s="137"/>
      <c r="EYD56" s="137"/>
      <c r="EYE56" s="137"/>
      <c r="EYF56" s="137"/>
      <c r="EYG56" s="137"/>
      <c r="EYH56" s="137"/>
      <c r="EYI56" s="137"/>
      <c r="EYJ56" s="137"/>
      <c r="EYK56" s="137"/>
      <c r="EYL56" s="137"/>
      <c r="EYM56" s="137"/>
      <c r="EYN56" s="137"/>
      <c r="EYO56" s="137"/>
      <c r="EYP56" s="137"/>
      <c r="EYQ56" s="137"/>
      <c r="EYR56" s="137"/>
      <c r="EYS56" s="137"/>
      <c r="EYT56" s="137"/>
      <c r="EYU56" s="137"/>
      <c r="EYV56" s="137"/>
      <c r="EYW56" s="137"/>
      <c r="EYX56" s="137"/>
      <c r="EYY56" s="137"/>
      <c r="EYZ56" s="137"/>
      <c r="EZA56" s="137"/>
      <c r="EZB56" s="137"/>
      <c r="EZC56" s="137"/>
      <c r="EZD56" s="137"/>
      <c r="EZE56" s="137"/>
      <c r="EZF56" s="137"/>
      <c r="EZG56" s="137"/>
      <c r="EZH56" s="137"/>
      <c r="EZI56" s="137"/>
      <c r="EZJ56" s="137"/>
      <c r="EZK56" s="137"/>
      <c r="EZL56" s="137"/>
      <c r="EZM56" s="137"/>
      <c r="EZN56" s="137"/>
      <c r="EZO56" s="137"/>
      <c r="EZP56" s="137"/>
      <c r="EZQ56" s="137"/>
      <c r="EZR56" s="137"/>
      <c r="EZS56" s="137"/>
      <c r="EZT56" s="137"/>
      <c r="EZU56" s="137"/>
      <c r="EZV56" s="137"/>
      <c r="EZW56" s="137"/>
      <c r="EZX56" s="137"/>
      <c r="EZY56" s="137"/>
      <c r="EZZ56" s="137"/>
      <c r="FAA56" s="137"/>
      <c r="FAB56" s="137"/>
      <c r="FAC56" s="137"/>
      <c r="FAD56" s="137"/>
      <c r="FAE56" s="137"/>
      <c r="FAF56" s="137"/>
      <c r="FAG56" s="137"/>
      <c r="FAH56" s="137"/>
      <c r="FAI56" s="137"/>
      <c r="FAJ56" s="137"/>
      <c r="FAK56" s="137"/>
      <c r="FAL56" s="137"/>
      <c r="FAM56" s="137"/>
      <c r="FAN56" s="137"/>
      <c r="FAO56" s="137"/>
      <c r="FAP56" s="137"/>
      <c r="FAQ56" s="137"/>
      <c r="FAR56" s="137"/>
      <c r="FAS56" s="137"/>
      <c r="FAT56" s="137"/>
      <c r="FAU56" s="137"/>
      <c r="FAV56" s="137"/>
      <c r="FAW56" s="137"/>
      <c r="FAX56" s="137"/>
      <c r="FAY56" s="137"/>
      <c r="FAZ56" s="137"/>
      <c r="FBA56" s="137"/>
      <c r="FBB56" s="137"/>
      <c r="FBC56" s="137"/>
      <c r="FBD56" s="137"/>
      <c r="FBE56" s="137"/>
      <c r="FBF56" s="137"/>
      <c r="FBG56" s="137"/>
      <c r="FBH56" s="137"/>
      <c r="FBI56" s="137"/>
      <c r="FBJ56" s="137"/>
      <c r="FBK56" s="137"/>
      <c r="FBL56" s="137"/>
      <c r="FBM56" s="137"/>
      <c r="FBN56" s="137"/>
      <c r="FBO56" s="137"/>
      <c r="FBP56" s="137"/>
      <c r="FBQ56" s="137"/>
      <c r="FBR56" s="137"/>
      <c r="FBS56" s="137"/>
      <c r="FBT56" s="137"/>
      <c r="FBU56" s="137"/>
      <c r="FBV56" s="137"/>
      <c r="FBW56" s="137"/>
      <c r="FBX56" s="137"/>
      <c r="FBY56" s="137"/>
      <c r="FBZ56" s="137"/>
      <c r="FCA56" s="137"/>
      <c r="FCB56" s="137"/>
      <c r="FCC56" s="137"/>
      <c r="FCD56" s="137"/>
      <c r="FCE56" s="137"/>
      <c r="FCF56" s="137"/>
      <c r="FCG56" s="137"/>
      <c r="FCH56" s="137"/>
      <c r="FCI56" s="137"/>
      <c r="FCJ56" s="137"/>
      <c r="FCK56" s="137"/>
      <c r="FCL56" s="137"/>
      <c r="FCM56" s="137"/>
      <c r="FCN56" s="137"/>
      <c r="FCO56" s="137"/>
      <c r="FCP56" s="137"/>
      <c r="FCQ56" s="137"/>
      <c r="FCR56" s="137"/>
      <c r="FCS56" s="137"/>
      <c r="FCT56" s="137"/>
      <c r="FCU56" s="137"/>
      <c r="FCV56" s="137"/>
      <c r="FCW56" s="137"/>
      <c r="FCX56" s="137"/>
      <c r="FCY56" s="137"/>
      <c r="FCZ56" s="137"/>
      <c r="FDA56" s="137"/>
      <c r="FDB56" s="137"/>
      <c r="FDC56" s="137"/>
      <c r="FDD56" s="137"/>
      <c r="FDE56" s="137"/>
      <c r="FDF56" s="137"/>
      <c r="FDG56" s="137"/>
      <c r="FDH56" s="137"/>
      <c r="FDI56" s="137"/>
      <c r="FDJ56" s="137"/>
      <c r="FDK56" s="137"/>
      <c r="FDL56" s="137"/>
      <c r="FDM56" s="137"/>
      <c r="FDN56" s="137"/>
      <c r="FDO56" s="137"/>
      <c r="FDP56" s="137"/>
      <c r="FDQ56" s="137"/>
      <c r="FDR56" s="137"/>
      <c r="FDS56" s="137"/>
      <c r="FDT56" s="137"/>
      <c r="FDU56" s="137"/>
      <c r="FDV56" s="137"/>
      <c r="FDW56" s="137"/>
      <c r="FDX56" s="137"/>
      <c r="FDY56" s="137"/>
      <c r="FDZ56" s="137"/>
      <c r="FEA56" s="137"/>
      <c r="FEB56" s="137"/>
      <c r="FEC56" s="137"/>
      <c r="FED56" s="137"/>
      <c r="FEE56" s="137"/>
      <c r="FEF56" s="137"/>
      <c r="FEG56" s="137"/>
      <c r="FEH56" s="137"/>
      <c r="FEI56" s="137"/>
      <c r="FEJ56" s="137"/>
      <c r="FEK56" s="137"/>
      <c r="FEL56" s="137"/>
      <c r="FEM56" s="137"/>
      <c r="FEN56" s="137"/>
      <c r="FEO56" s="137"/>
      <c r="FEP56" s="137"/>
      <c r="FEQ56" s="137"/>
      <c r="FER56" s="137"/>
      <c r="FES56" s="137"/>
      <c r="FET56" s="137"/>
      <c r="FEU56" s="137"/>
      <c r="FEV56" s="137"/>
      <c r="FEW56" s="137"/>
      <c r="FEX56" s="137"/>
      <c r="FEY56" s="137"/>
      <c r="FEZ56" s="137"/>
      <c r="FFA56" s="137"/>
      <c r="FFB56" s="137"/>
      <c r="FFC56" s="137"/>
      <c r="FFD56" s="137"/>
      <c r="FFE56" s="137"/>
      <c r="FFF56" s="137"/>
      <c r="FFG56" s="137"/>
      <c r="FFH56" s="137"/>
      <c r="FFI56" s="137"/>
      <c r="FFJ56" s="137"/>
      <c r="FFK56" s="137"/>
      <c r="FFL56" s="137"/>
      <c r="FFM56" s="137"/>
      <c r="FFN56" s="137"/>
      <c r="FFO56" s="137"/>
      <c r="FFP56" s="137"/>
      <c r="FFQ56" s="137"/>
      <c r="FFR56" s="137"/>
      <c r="FFS56" s="137"/>
      <c r="FFT56" s="137"/>
      <c r="FFU56" s="137"/>
      <c r="FFV56" s="137"/>
      <c r="FFW56" s="137"/>
      <c r="FFX56" s="137"/>
      <c r="FFY56" s="137"/>
      <c r="FFZ56" s="137"/>
      <c r="FGA56" s="137"/>
      <c r="FGB56" s="137"/>
      <c r="FGC56" s="137"/>
      <c r="FGD56" s="137"/>
      <c r="FGE56" s="137"/>
      <c r="FGF56" s="137"/>
      <c r="FGG56" s="137"/>
      <c r="FGH56" s="137"/>
      <c r="FGI56" s="137"/>
      <c r="FGJ56" s="137"/>
      <c r="FGK56" s="137"/>
      <c r="FGL56" s="137"/>
      <c r="FGM56" s="137"/>
      <c r="FGN56" s="137"/>
      <c r="FGO56" s="137"/>
      <c r="FGP56" s="137"/>
      <c r="FGQ56" s="137"/>
      <c r="FGR56" s="137"/>
      <c r="FGS56" s="137"/>
      <c r="FGT56" s="137"/>
      <c r="FGU56" s="137"/>
      <c r="FGV56" s="137"/>
      <c r="FGW56" s="137"/>
      <c r="FGX56" s="137"/>
      <c r="FGY56" s="137"/>
      <c r="FGZ56" s="137"/>
      <c r="FHA56" s="137"/>
      <c r="FHB56" s="137"/>
      <c r="FHC56" s="137"/>
      <c r="FHD56" s="137"/>
      <c r="FHE56" s="137"/>
      <c r="FHF56" s="137"/>
      <c r="FHG56" s="137"/>
      <c r="FHH56" s="137"/>
      <c r="FHI56" s="137"/>
      <c r="FHJ56" s="137"/>
      <c r="FHK56" s="137"/>
      <c r="FHL56" s="137"/>
      <c r="FHM56" s="137"/>
      <c r="FHN56" s="137"/>
      <c r="FHO56" s="137"/>
      <c r="FHP56" s="137"/>
      <c r="FHQ56" s="137"/>
      <c r="FHR56" s="137"/>
      <c r="FHS56" s="137"/>
      <c r="FHT56" s="137"/>
      <c r="FHU56" s="137"/>
      <c r="FHV56" s="137"/>
      <c r="FHW56" s="137"/>
      <c r="FHX56" s="137"/>
      <c r="FHY56" s="137"/>
      <c r="FHZ56" s="137"/>
      <c r="FIA56" s="137"/>
      <c r="FIB56" s="137"/>
      <c r="FIC56" s="137"/>
      <c r="FID56" s="137"/>
      <c r="FIE56" s="137"/>
      <c r="FIF56" s="137"/>
      <c r="FIG56" s="137"/>
      <c r="FIH56" s="137"/>
      <c r="FII56" s="137"/>
      <c r="FIJ56" s="137"/>
      <c r="FIK56" s="137"/>
      <c r="FIL56" s="137"/>
      <c r="FIM56" s="137"/>
      <c r="FIN56" s="137"/>
      <c r="FIO56" s="137"/>
      <c r="FIP56" s="137"/>
      <c r="FIQ56" s="137"/>
      <c r="FIR56" s="137"/>
      <c r="FIS56" s="137"/>
      <c r="FIT56" s="137"/>
      <c r="FIU56" s="137"/>
      <c r="FIV56" s="137"/>
      <c r="FIW56" s="137"/>
      <c r="FIX56" s="137"/>
      <c r="FIY56" s="137"/>
      <c r="FIZ56" s="137"/>
      <c r="FJA56" s="137"/>
      <c r="FJB56" s="137"/>
      <c r="FJC56" s="137"/>
      <c r="FJD56" s="137"/>
      <c r="FJE56" s="137"/>
      <c r="FJF56" s="137"/>
      <c r="FJG56" s="137"/>
      <c r="FJH56" s="137"/>
      <c r="FJI56" s="137"/>
      <c r="FJJ56" s="137"/>
      <c r="FJK56" s="137"/>
      <c r="FJL56" s="137"/>
      <c r="FJM56" s="137"/>
      <c r="FJN56" s="137"/>
      <c r="FJO56" s="137"/>
      <c r="FJP56" s="137"/>
      <c r="FJQ56" s="137"/>
      <c r="FJR56" s="137"/>
      <c r="FJS56" s="137"/>
      <c r="FJT56" s="137"/>
      <c r="FJU56" s="137"/>
      <c r="FJV56" s="137"/>
      <c r="FJW56" s="137"/>
      <c r="FJX56" s="137"/>
      <c r="FJY56" s="137"/>
      <c r="FJZ56" s="137"/>
      <c r="FKA56" s="137"/>
      <c r="FKB56" s="137"/>
      <c r="FKC56" s="137"/>
      <c r="FKD56" s="137"/>
      <c r="FKE56" s="137"/>
      <c r="FKF56" s="137"/>
      <c r="FKG56" s="137"/>
      <c r="FKH56" s="137"/>
      <c r="FKI56" s="137"/>
      <c r="FKJ56" s="137"/>
      <c r="FKK56" s="137"/>
      <c r="FKL56" s="137"/>
      <c r="FKM56" s="137"/>
      <c r="FKN56" s="137"/>
      <c r="FKO56" s="137"/>
      <c r="FKP56" s="137"/>
      <c r="FKQ56" s="137"/>
      <c r="FKR56" s="137"/>
      <c r="FKS56" s="137"/>
      <c r="FKT56" s="137"/>
      <c r="FKU56" s="137"/>
      <c r="FKV56" s="137"/>
      <c r="FKW56" s="137"/>
      <c r="FKX56" s="137"/>
      <c r="FKY56" s="137"/>
      <c r="FKZ56" s="137"/>
      <c r="FLA56" s="137"/>
      <c r="FLB56" s="137"/>
      <c r="FLC56" s="137"/>
      <c r="FLD56" s="137"/>
      <c r="FLE56" s="137"/>
      <c r="FLF56" s="137"/>
      <c r="FLG56" s="137"/>
      <c r="FLH56" s="137"/>
      <c r="FLI56" s="137"/>
      <c r="FLJ56" s="137"/>
      <c r="FLK56" s="137"/>
      <c r="FLL56" s="137"/>
      <c r="FLM56" s="137"/>
      <c r="FLN56" s="137"/>
      <c r="FLO56" s="137"/>
      <c r="FLP56" s="137"/>
      <c r="FLQ56" s="137"/>
      <c r="FLR56" s="137"/>
      <c r="FLS56" s="137"/>
      <c r="FLT56" s="137"/>
      <c r="FLU56" s="137"/>
      <c r="FLV56" s="137"/>
      <c r="FLW56" s="137"/>
      <c r="FLX56" s="137"/>
      <c r="FLY56" s="137"/>
      <c r="FLZ56" s="137"/>
      <c r="FMA56" s="137"/>
      <c r="FMB56" s="137"/>
      <c r="FMC56" s="137"/>
      <c r="FMD56" s="137"/>
      <c r="FME56" s="137"/>
      <c r="FMF56" s="137"/>
      <c r="FMG56" s="137"/>
      <c r="FMH56" s="137"/>
      <c r="FMI56" s="137"/>
      <c r="FMJ56" s="137"/>
      <c r="FMK56" s="137"/>
      <c r="FML56" s="137"/>
      <c r="FMM56" s="137"/>
      <c r="FMN56" s="137"/>
      <c r="FMO56" s="137"/>
      <c r="FMP56" s="137"/>
      <c r="FMQ56" s="137"/>
      <c r="FMR56" s="137"/>
      <c r="FMS56" s="137"/>
      <c r="FMT56" s="137"/>
      <c r="FMU56" s="137"/>
      <c r="FMV56" s="137"/>
      <c r="FMW56" s="137"/>
      <c r="FMX56" s="137"/>
      <c r="FMY56" s="137"/>
      <c r="FMZ56" s="137"/>
      <c r="FNA56" s="137"/>
      <c r="FNB56" s="137"/>
      <c r="FNC56" s="137"/>
      <c r="FND56" s="137"/>
      <c r="FNE56" s="137"/>
      <c r="FNF56" s="137"/>
      <c r="FNG56" s="137"/>
      <c r="FNH56" s="137"/>
      <c r="FNI56" s="137"/>
      <c r="FNJ56" s="137"/>
      <c r="FNK56" s="137"/>
      <c r="FNL56" s="137"/>
      <c r="FNM56" s="137"/>
      <c r="FNN56" s="137"/>
      <c r="FNO56" s="137"/>
      <c r="FNP56" s="137"/>
      <c r="FNQ56" s="137"/>
      <c r="FNR56" s="137"/>
      <c r="FNS56" s="137"/>
      <c r="FNT56" s="137"/>
      <c r="FNU56" s="137"/>
      <c r="FNV56" s="137"/>
      <c r="FNW56" s="137"/>
      <c r="FNX56" s="137"/>
      <c r="FNY56" s="137"/>
      <c r="FNZ56" s="137"/>
      <c r="FOA56" s="137"/>
      <c r="FOB56" s="137"/>
      <c r="FOC56" s="137"/>
      <c r="FOD56" s="137"/>
      <c r="FOE56" s="137"/>
      <c r="FOF56" s="137"/>
      <c r="FOG56" s="137"/>
      <c r="FOH56" s="137"/>
      <c r="FOI56" s="137"/>
      <c r="FOJ56" s="137"/>
      <c r="FOK56" s="137"/>
      <c r="FOL56" s="137"/>
      <c r="FOM56" s="137"/>
      <c r="FON56" s="137"/>
      <c r="FOO56" s="137"/>
      <c r="FOP56" s="137"/>
      <c r="FOQ56" s="137"/>
      <c r="FOR56" s="137"/>
      <c r="FOS56" s="137"/>
      <c r="FOT56" s="137"/>
      <c r="FOU56" s="137"/>
      <c r="FOV56" s="137"/>
      <c r="FOW56" s="137"/>
      <c r="FOX56" s="137"/>
      <c r="FOY56" s="137"/>
      <c r="FOZ56" s="137"/>
      <c r="FPA56" s="137"/>
      <c r="FPB56" s="137"/>
      <c r="FPC56" s="137"/>
      <c r="FPD56" s="137"/>
      <c r="FPE56" s="137"/>
      <c r="FPF56" s="137"/>
      <c r="FPG56" s="137"/>
      <c r="FPH56" s="137"/>
      <c r="FPI56" s="137"/>
      <c r="FPJ56" s="137"/>
      <c r="FPK56" s="137"/>
      <c r="FPL56" s="137"/>
      <c r="FPM56" s="137"/>
      <c r="FPN56" s="137"/>
      <c r="FPO56" s="137"/>
      <c r="FPP56" s="137"/>
      <c r="FPQ56" s="137"/>
      <c r="FPR56" s="137"/>
      <c r="FPS56" s="137"/>
      <c r="FPT56" s="137"/>
      <c r="FPU56" s="137"/>
      <c r="FPV56" s="137"/>
      <c r="FPW56" s="137"/>
      <c r="FPX56" s="137"/>
      <c r="FPY56" s="137"/>
      <c r="FPZ56" s="137"/>
      <c r="FQA56" s="137"/>
      <c r="FQB56" s="137"/>
      <c r="FQC56" s="137"/>
      <c r="FQD56" s="137"/>
      <c r="FQE56" s="137"/>
      <c r="FQF56" s="137"/>
      <c r="FQG56" s="137"/>
      <c r="FQH56" s="137"/>
      <c r="FQI56" s="137"/>
      <c r="FQJ56" s="137"/>
      <c r="FQK56" s="137"/>
      <c r="FQL56" s="137"/>
      <c r="FQM56" s="137"/>
      <c r="FQN56" s="137"/>
      <c r="FQO56" s="137"/>
      <c r="FQP56" s="137"/>
      <c r="FQQ56" s="137"/>
      <c r="FQR56" s="137"/>
      <c r="FQS56" s="137"/>
      <c r="FQT56" s="137"/>
      <c r="FQU56" s="137"/>
      <c r="FQV56" s="137"/>
      <c r="FQW56" s="137"/>
      <c r="FQX56" s="137"/>
      <c r="FQY56" s="137"/>
      <c r="FQZ56" s="137"/>
      <c r="FRA56" s="137"/>
      <c r="FRB56" s="137"/>
      <c r="FRC56" s="137"/>
      <c r="FRD56" s="137"/>
      <c r="FRE56" s="137"/>
      <c r="FRF56" s="137"/>
      <c r="FRG56" s="137"/>
      <c r="FRH56" s="137"/>
      <c r="FRI56" s="137"/>
      <c r="FRJ56" s="137"/>
      <c r="FRK56" s="137"/>
      <c r="FRL56" s="137"/>
      <c r="FRM56" s="137"/>
      <c r="FRN56" s="137"/>
      <c r="FRO56" s="137"/>
      <c r="FRP56" s="137"/>
      <c r="FRQ56" s="137"/>
      <c r="FRR56" s="137"/>
      <c r="FRS56" s="137"/>
      <c r="FRT56" s="137"/>
      <c r="FRU56" s="137"/>
      <c r="FRV56" s="137"/>
      <c r="FRW56" s="137"/>
      <c r="FRX56" s="137"/>
      <c r="FRY56" s="137"/>
      <c r="FRZ56" s="137"/>
      <c r="FSA56" s="137"/>
      <c r="FSB56" s="137"/>
      <c r="FSC56" s="137"/>
      <c r="FSD56" s="137"/>
      <c r="FSE56" s="137"/>
      <c r="FSF56" s="137"/>
      <c r="FSG56" s="137"/>
      <c r="FSH56" s="137"/>
      <c r="FSI56" s="137"/>
      <c r="FSJ56" s="137"/>
      <c r="FSK56" s="137"/>
      <c r="FSL56" s="137"/>
      <c r="FSM56" s="137"/>
      <c r="FSN56" s="137"/>
      <c r="FSO56" s="137"/>
      <c r="FSP56" s="137"/>
      <c r="FSQ56" s="137"/>
      <c r="FSR56" s="137"/>
      <c r="FSS56" s="137"/>
      <c r="FST56" s="137"/>
      <c r="FSU56" s="137"/>
      <c r="FSV56" s="137"/>
      <c r="FSW56" s="137"/>
      <c r="FSX56" s="137"/>
      <c r="FSY56" s="137"/>
      <c r="FSZ56" s="137"/>
      <c r="FTA56" s="137"/>
      <c r="FTB56" s="137"/>
      <c r="FTC56" s="137"/>
      <c r="FTD56" s="137"/>
      <c r="FTE56" s="137"/>
      <c r="FTF56" s="137"/>
      <c r="FTG56" s="137"/>
      <c r="FTH56" s="137"/>
      <c r="FTI56" s="137"/>
      <c r="FTJ56" s="137"/>
      <c r="FTK56" s="137"/>
      <c r="FTL56" s="137"/>
      <c r="FTM56" s="137"/>
      <c r="FTN56" s="137"/>
      <c r="FTO56" s="137"/>
      <c r="FTP56" s="137"/>
      <c r="FTQ56" s="137"/>
      <c r="FTR56" s="137"/>
      <c r="FTS56" s="137"/>
      <c r="FTT56" s="137"/>
      <c r="FTU56" s="137"/>
      <c r="FTV56" s="137"/>
      <c r="FTW56" s="137"/>
      <c r="FTX56" s="137"/>
      <c r="FTY56" s="137"/>
      <c r="FTZ56" s="137"/>
      <c r="FUA56" s="137"/>
      <c r="FUB56" s="137"/>
      <c r="FUC56" s="137"/>
      <c r="FUD56" s="137"/>
      <c r="FUE56" s="137"/>
      <c r="FUF56" s="137"/>
      <c r="FUG56" s="137"/>
      <c r="FUH56" s="137"/>
      <c r="FUI56" s="137"/>
      <c r="FUJ56" s="137"/>
      <c r="FUK56" s="137"/>
      <c r="FUL56" s="137"/>
      <c r="FUM56" s="137"/>
      <c r="FUN56" s="137"/>
      <c r="FUO56" s="137"/>
      <c r="FUP56" s="137"/>
      <c r="FUQ56" s="137"/>
      <c r="FUR56" s="137"/>
      <c r="FUS56" s="137"/>
      <c r="FUT56" s="137"/>
      <c r="FUU56" s="137"/>
      <c r="FUV56" s="137"/>
      <c r="FUW56" s="137"/>
      <c r="FUX56" s="137"/>
      <c r="FUY56" s="137"/>
      <c r="FUZ56" s="137"/>
      <c r="FVA56" s="137"/>
      <c r="FVB56" s="137"/>
      <c r="FVC56" s="137"/>
      <c r="FVD56" s="137"/>
      <c r="FVE56" s="137"/>
      <c r="FVF56" s="137"/>
      <c r="FVG56" s="137"/>
      <c r="FVH56" s="137"/>
      <c r="FVI56" s="137"/>
      <c r="FVJ56" s="137"/>
      <c r="FVK56" s="137"/>
      <c r="FVL56" s="137"/>
      <c r="FVM56" s="137"/>
      <c r="FVN56" s="137"/>
      <c r="FVO56" s="137"/>
      <c r="FVP56" s="137"/>
      <c r="FVQ56" s="137"/>
      <c r="FVR56" s="137"/>
      <c r="FVS56" s="137"/>
      <c r="FVT56" s="137"/>
      <c r="FVU56" s="137"/>
      <c r="FVV56" s="137"/>
      <c r="FVW56" s="137"/>
      <c r="FVX56" s="137"/>
      <c r="FVY56" s="137"/>
      <c r="FVZ56" s="137"/>
      <c r="FWA56" s="137"/>
      <c r="FWB56" s="137"/>
      <c r="FWC56" s="137"/>
      <c r="FWD56" s="137"/>
      <c r="FWE56" s="137"/>
      <c r="FWF56" s="137"/>
      <c r="FWG56" s="137"/>
      <c r="FWH56" s="137"/>
      <c r="FWI56" s="137"/>
      <c r="FWJ56" s="137"/>
      <c r="FWK56" s="137"/>
      <c r="FWL56" s="137"/>
      <c r="FWM56" s="137"/>
      <c r="FWN56" s="137"/>
      <c r="FWO56" s="137"/>
      <c r="FWP56" s="137"/>
      <c r="FWQ56" s="137"/>
      <c r="FWR56" s="137"/>
      <c r="FWS56" s="137"/>
      <c r="FWT56" s="137"/>
      <c r="FWU56" s="137"/>
      <c r="FWV56" s="137"/>
      <c r="FWW56" s="137"/>
      <c r="FWX56" s="137"/>
      <c r="FWY56" s="137"/>
      <c r="FWZ56" s="137"/>
      <c r="FXA56" s="137"/>
      <c r="FXB56" s="137"/>
      <c r="FXC56" s="137"/>
      <c r="FXD56" s="137"/>
      <c r="FXE56" s="137"/>
      <c r="FXF56" s="137"/>
      <c r="FXG56" s="137"/>
      <c r="FXH56" s="137"/>
      <c r="FXI56" s="137"/>
      <c r="FXJ56" s="137"/>
      <c r="FXK56" s="137"/>
      <c r="FXL56" s="137"/>
      <c r="FXM56" s="137"/>
      <c r="FXN56" s="137"/>
      <c r="FXO56" s="137"/>
      <c r="FXP56" s="137"/>
      <c r="FXQ56" s="137"/>
      <c r="FXR56" s="137"/>
      <c r="FXS56" s="137"/>
      <c r="FXT56" s="137"/>
      <c r="FXU56" s="137"/>
      <c r="FXV56" s="137"/>
      <c r="FXW56" s="137"/>
      <c r="FXX56" s="137"/>
      <c r="FXY56" s="137"/>
      <c r="FXZ56" s="137"/>
      <c r="FYA56" s="137"/>
      <c r="FYB56" s="137"/>
      <c r="FYC56" s="137"/>
      <c r="FYD56" s="137"/>
      <c r="FYE56" s="137"/>
      <c r="FYF56" s="137"/>
      <c r="FYG56" s="137"/>
      <c r="FYH56" s="137"/>
      <c r="FYI56" s="137"/>
      <c r="FYJ56" s="137"/>
      <c r="FYK56" s="137"/>
      <c r="FYL56" s="137"/>
      <c r="FYM56" s="137"/>
      <c r="FYN56" s="137"/>
      <c r="FYO56" s="137"/>
      <c r="FYP56" s="137"/>
      <c r="FYQ56" s="137"/>
      <c r="FYR56" s="137"/>
      <c r="FYS56" s="137"/>
      <c r="FYT56" s="137"/>
      <c r="FYU56" s="137"/>
      <c r="FYV56" s="137"/>
      <c r="FYW56" s="137"/>
      <c r="FYX56" s="137"/>
      <c r="FYY56" s="137"/>
      <c r="FYZ56" s="137"/>
      <c r="FZA56" s="137"/>
      <c r="FZB56" s="137"/>
      <c r="FZC56" s="137"/>
      <c r="FZD56" s="137"/>
      <c r="FZE56" s="137"/>
      <c r="FZF56" s="137"/>
      <c r="FZG56" s="137"/>
      <c r="FZH56" s="137"/>
      <c r="FZI56" s="137"/>
      <c r="FZJ56" s="137"/>
      <c r="FZK56" s="137"/>
      <c r="FZL56" s="137"/>
      <c r="FZM56" s="137"/>
      <c r="FZN56" s="137"/>
      <c r="FZO56" s="137"/>
      <c r="FZP56" s="137"/>
      <c r="FZQ56" s="137"/>
      <c r="FZR56" s="137"/>
      <c r="FZS56" s="137"/>
      <c r="FZT56" s="137"/>
      <c r="FZU56" s="137"/>
      <c r="FZV56" s="137"/>
      <c r="FZW56" s="137"/>
      <c r="FZX56" s="137"/>
      <c r="FZY56" s="137"/>
      <c r="FZZ56" s="137"/>
      <c r="GAA56" s="137"/>
      <c r="GAB56" s="137"/>
      <c r="GAC56" s="137"/>
      <c r="GAD56" s="137"/>
      <c r="GAE56" s="137"/>
      <c r="GAF56" s="137"/>
      <c r="GAG56" s="137"/>
      <c r="GAH56" s="137"/>
      <c r="GAI56" s="137"/>
      <c r="GAJ56" s="137"/>
      <c r="GAK56" s="137"/>
      <c r="GAL56" s="137"/>
      <c r="GAM56" s="137"/>
      <c r="GAN56" s="137"/>
      <c r="GAO56" s="137"/>
      <c r="GAP56" s="137"/>
      <c r="GAQ56" s="137"/>
      <c r="GAR56" s="137"/>
      <c r="GAS56" s="137"/>
      <c r="GAT56" s="137"/>
      <c r="GAU56" s="137"/>
      <c r="GAV56" s="137"/>
      <c r="GAW56" s="137"/>
      <c r="GAX56" s="137"/>
      <c r="GAY56" s="137"/>
      <c r="GAZ56" s="137"/>
      <c r="GBA56" s="137"/>
      <c r="GBB56" s="137"/>
      <c r="GBC56" s="137"/>
      <c r="GBD56" s="137"/>
      <c r="GBE56" s="137"/>
      <c r="GBF56" s="137"/>
      <c r="GBG56" s="137"/>
      <c r="GBH56" s="137"/>
      <c r="GBI56" s="137"/>
      <c r="GBJ56" s="137"/>
      <c r="GBK56" s="137"/>
      <c r="GBL56" s="137"/>
      <c r="GBM56" s="137"/>
      <c r="GBN56" s="137"/>
      <c r="GBO56" s="137"/>
      <c r="GBP56" s="137"/>
      <c r="GBQ56" s="137"/>
      <c r="GBR56" s="137"/>
      <c r="GBS56" s="137"/>
      <c r="GBT56" s="137"/>
      <c r="GBU56" s="137"/>
      <c r="GBV56" s="137"/>
      <c r="GBW56" s="137"/>
      <c r="GBX56" s="137"/>
      <c r="GBY56" s="137"/>
      <c r="GBZ56" s="137"/>
      <c r="GCA56" s="137"/>
      <c r="GCB56" s="137"/>
      <c r="GCC56" s="137"/>
      <c r="GCD56" s="137"/>
      <c r="GCE56" s="137"/>
      <c r="GCF56" s="137"/>
      <c r="GCG56" s="137"/>
      <c r="GCH56" s="137"/>
      <c r="GCI56" s="137"/>
      <c r="GCJ56" s="137"/>
      <c r="GCK56" s="137"/>
      <c r="GCL56" s="137"/>
      <c r="GCM56" s="137"/>
      <c r="GCN56" s="137"/>
      <c r="GCO56" s="137"/>
      <c r="GCP56" s="137"/>
      <c r="GCQ56" s="137"/>
      <c r="GCR56" s="137"/>
      <c r="GCS56" s="137"/>
      <c r="GCT56" s="137"/>
      <c r="GCU56" s="137"/>
      <c r="GCV56" s="137"/>
      <c r="GCW56" s="137"/>
      <c r="GCX56" s="137"/>
      <c r="GCY56" s="137"/>
      <c r="GCZ56" s="137"/>
      <c r="GDA56" s="137"/>
      <c r="GDB56" s="137"/>
      <c r="GDC56" s="137"/>
      <c r="GDD56" s="137"/>
      <c r="GDE56" s="137"/>
      <c r="GDF56" s="137"/>
      <c r="GDG56" s="137"/>
      <c r="GDH56" s="137"/>
      <c r="GDI56" s="137"/>
      <c r="GDJ56" s="137"/>
      <c r="GDK56" s="137"/>
      <c r="GDL56" s="137"/>
      <c r="GDM56" s="137"/>
      <c r="GDN56" s="137"/>
      <c r="GDO56" s="137"/>
      <c r="GDP56" s="137"/>
      <c r="GDQ56" s="137"/>
      <c r="GDR56" s="137"/>
      <c r="GDS56" s="137"/>
      <c r="GDT56" s="137"/>
      <c r="GDU56" s="137"/>
      <c r="GDV56" s="137"/>
      <c r="GDW56" s="137"/>
      <c r="GDX56" s="137"/>
      <c r="GDY56" s="137"/>
      <c r="GDZ56" s="137"/>
      <c r="GEA56" s="137"/>
      <c r="GEB56" s="137"/>
      <c r="GEC56" s="137"/>
      <c r="GED56" s="137"/>
      <c r="GEE56" s="137"/>
      <c r="GEF56" s="137"/>
      <c r="GEG56" s="137"/>
      <c r="GEH56" s="137"/>
      <c r="GEI56" s="137"/>
      <c r="GEJ56" s="137"/>
      <c r="GEK56" s="137"/>
      <c r="GEL56" s="137"/>
      <c r="GEM56" s="137"/>
      <c r="GEN56" s="137"/>
      <c r="GEO56" s="137"/>
      <c r="GEP56" s="137"/>
      <c r="GEQ56" s="137"/>
      <c r="GER56" s="137"/>
      <c r="GES56" s="137"/>
      <c r="GET56" s="137"/>
      <c r="GEU56" s="137"/>
      <c r="GEV56" s="137"/>
      <c r="GEW56" s="137"/>
      <c r="GEX56" s="137"/>
      <c r="GEY56" s="137"/>
      <c r="GEZ56" s="137"/>
      <c r="GFA56" s="137"/>
      <c r="GFB56" s="137"/>
      <c r="GFC56" s="137"/>
      <c r="GFD56" s="137"/>
      <c r="GFE56" s="137"/>
      <c r="GFF56" s="137"/>
      <c r="GFG56" s="137"/>
      <c r="GFH56" s="137"/>
      <c r="GFI56" s="137"/>
      <c r="GFJ56" s="137"/>
      <c r="GFK56" s="137"/>
      <c r="GFL56" s="137"/>
      <c r="GFM56" s="137"/>
      <c r="GFN56" s="137"/>
      <c r="GFO56" s="137"/>
      <c r="GFP56" s="137"/>
      <c r="GFQ56" s="137"/>
      <c r="GFR56" s="137"/>
      <c r="GFS56" s="137"/>
      <c r="GFT56" s="137"/>
      <c r="GFU56" s="137"/>
      <c r="GFV56" s="137"/>
      <c r="GFW56" s="137"/>
      <c r="GFX56" s="137"/>
      <c r="GFY56" s="137"/>
      <c r="GFZ56" s="137"/>
      <c r="GGA56" s="137"/>
      <c r="GGB56" s="137"/>
      <c r="GGC56" s="137"/>
      <c r="GGD56" s="137"/>
      <c r="GGE56" s="137"/>
      <c r="GGF56" s="137"/>
      <c r="GGG56" s="137"/>
      <c r="GGH56" s="137"/>
      <c r="GGI56" s="137"/>
      <c r="GGJ56" s="137"/>
      <c r="GGK56" s="137"/>
      <c r="GGL56" s="137"/>
      <c r="GGM56" s="137"/>
      <c r="GGN56" s="137"/>
      <c r="GGO56" s="137"/>
      <c r="GGP56" s="137"/>
      <c r="GGQ56" s="137"/>
      <c r="GGR56" s="137"/>
      <c r="GGS56" s="137"/>
      <c r="GGT56" s="137"/>
      <c r="GGU56" s="137"/>
      <c r="GGV56" s="137"/>
      <c r="GGW56" s="137"/>
      <c r="GGX56" s="137"/>
      <c r="GGY56" s="137"/>
      <c r="GGZ56" s="137"/>
      <c r="GHA56" s="137"/>
      <c r="GHB56" s="137"/>
      <c r="GHC56" s="137"/>
      <c r="GHD56" s="137"/>
      <c r="GHE56" s="137"/>
      <c r="GHF56" s="137"/>
      <c r="GHG56" s="137"/>
      <c r="GHH56" s="137"/>
      <c r="GHI56" s="137"/>
      <c r="GHJ56" s="137"/>
      <c r="GHK56" s="137"/>
      <c r="GHL56" s="137"/>
      <c r="GHM56" s="137"/>
      <c r="GHN56" s="137"/>
      <c r="GHO56" s="137"/>
      <c r="GHP56" s="137"/>
      <c r="GHQ56" s="137"/>
      <c r="GHR56" s="137"/>
      <c r="GHS56" s="137"/>
      <c r="GHT56" s="137"/>
      <c r="GHU56" s="137"/>
      <c r="GHV56" s="137"/>
      <c r="GHW56" s="137"/>
      <c r="GHX56" s="137"/>
      <c r="GHY56" s="137"/>
      <c r="GHZ56" s="137"/>
      <c r="GIA56" s="137"/>
      <c r="GIB56" s="137"/>
      <c r="GIC56" s="137"/>
      <c r="GID56" s="137"/>
      <c r="GIE56" s="137"/>
      <c r="GIF56" s="137"/>
      <c r="GIG56" s="137"/>
      <c r="GIH56" s="137"/>
      <c r="GII56" s="137"/>
      <c r="GIJ56" s="137"/>
      <c r="GIK56" s="137"/>
      <c r="GIL56" s="137"/>
      <c r="GIM56" s="137"/>
      <c r="GIN56" s="137"/>
      <c r="GIO56" s="137"/>
      <c r="GIP56" s="137"/>
      <c r="GIQ56" s="137"/>
      <c r="GIR56" s="137"/>
      <c r="GIS56" s="137"/>
      <c r="GIT56" s="137"/>
      <c r="GIU56" s="137"/>
      <c r="GIV56" s="137"/>
      <c r="GIW56" s="137"/>
      <c r="GIX56" s="137"/>
      <c r="GIY56" s="137"/>
      <c r="GIZ56" s="137"/>
      <c r="GJA56" s="137"/>
      <c r="GJB56" s="137"/>
      <c r="GJC56" s="137"/>
      <c r="GJD56" s="137"/>
      <c r="GJE56" s="137"/>
      <c r="GJF56" s="137"/>
      <c r="GJG56" s="137"/>
      <c r="GJH56" s="137"/>
      <c r="GJI56" s="137"/>
      <c r="GJJ56" s="137"/>
      <c r="GJK56" s="137"/>
      <c r="GJL56" s="137"/>
      <c r="GJM56" s="137"/>
      <c r="GJN56" s="137"/>
      <c r="GJO56" s="137"/>
      <c r="GJP56" s="137"/>
      <c r="GJQ56" s="137"/>
      <c r="GJR56" s="137"/>
      <c r="GJS56" s="137"/>
      <c r="GJT56" s="137"/>
      <c r="GJU56" s="137"/>
      <c r="GJV56" s="137"/>
      <c r="GJW56" s="137"/>
      <c r="GJX56" s="137"/>
      <c r="GJY56" s="137"/>
      <c r="GJZ56" s="137"/>
      <c r="GKA56" s="137"/>
      <c r="GKB56" s="137"/>
      <c r="GKC56" s="137"/>
      <c r="GKD56" s="137"/>
      <c r="GKE56" s="137"/>
      <c r="GKF56" s="137"/>
      <c r="GKG56" s="137"/>
      <c r="GKH56" s="137"/>
      <c r="GKI56" s="137"/>
      <c r="GKJ56" s="137"/>
      <c r="GKK56" s="137"/>
      <c r="GKL56" s="137"/>
      <c r="GKM56" s="137"/>
      <c r="GKN56" s="137"/>
      <c r="GKO56" s="137"/>
      <c r="GKP56" s="137"/>
      <c r="GKQ56" s="137"/>
      <c r="GKR56" s="137"/>
      <c r="GKS56" s="137"/>
      <c r="GKT56" s="137"/>
      <c r="GKU56" s="137"/>
      <c r="GKV56" s="137"/>
      <c r="GKW56" s="137"/>
      <c r="GKX56" s="137"/>
      <c r="GKY56" s="137"/>
      <c r="GKZ56" s="137"/>
      <c r="GLA56" s="137"/>
      <c r="GLB56" s="137"/>
      <c r="GLC56" s="137"/>
      <c r="GLD56" s="137"/>
      <c r="GLE56" s="137"/>
      <c r="GLF56" s="137"/>
      <c r="GLG56" s="137"/>
      <c r="GLH56" s="137"/>
      <c r="GLI56" s="137"/>
      <c r="GLJ56" s="137"/>
      <c r="GLK56" s="137"/>
      <c r="GLL56" s="137"/>
      <c r="GLM56" s="137"/>
      <c r="GLN56" s="137"/>
      <c r="GLO56" s="137"/>
      <c r="GLP56" s="137"/>
      <c r="GLQ56" s="137"/>
      <c r="GLR56" s="137"/>
      <c r="GLS56" s="137"/>
      <c r="GLT56" s="137"/>
      <c r="GLU56" s="137"/>
      <c r="GLV56" s="137"/>
      <c r="GLW56" s="137"/>
      <c r="GLX56" s="137"/>
      <c r="GLY56" s="137"/>
      <c r="GLZ56" s="137"/>
      <c r="GMA56" s="137"/>
      <c r="GMB56" s="137"/>
      <c r="GMC56" s="137"/>
      <c r="GMD56" s="137"/>
      <c r="GME56" s="137"/>
      <c r="GMF56" s="137"/>
      <c r="GMG56" s="137"/>
      <c r="GMH56" s="137"/>
      <c r="GMI56" s="137"/>
      <c r="GMJ56" s="137"/>
      <c r="GMK56" s="137"/>
      <c r="GML56" s="137"/>
      <c r="GMM56" s="137"/>
      <c r="GMN56" s="137"/>
      <c r="GMO56" s="137"/>
      <c r="GMP56" s="137"/>
      <c r="GMQ56" s="137"/>
      <c r="GMR56" s="137"/>
      <c r="GMS56" s="137"/>
      <c r="GMT56" s="137"/>
      <c r="GMU56" s="137"/>
      <c r="GMV56" s="137"/>
      <c r="GMW56" s="137"/>
      <c r="GMX56" s="137"/>
      <c r="GMY56" s="137"/>
      <c r="GMZ56" s="137"/>
      <c r="GNA56" s="137"/>
      <c r="GNB56" s="137"/>
      <c r="GNC56" s="137"/>
      <c r="GND56" s="137"/>
      <c r="GNE56" s="137"/>
      <c r="GNF56" s="137"/>
      <c r="GNG56" s="137"/>
      <c r="GNH56" s="137"/>
      <c r="GNI56" s="137"/>
      <c r="GNJ56" s="137"/>
      <c r="GNK56" s="137"/>
      <c r="GNL56" s="137"/>
      <c r="GNM56" s="137"/>
      <c r="GNN56" s="137"/>
      <c r="GNO56" s="137"/>
      <c r="GNP56" s="137"/>
      <c r="GNQ56" s="137"/>
      <c r="GNR56" s="137"/>
      <c r="GNS56" s="137"/>
      <c r="GNT56" s="137"/>
      <c r="GNU56" s="137"/>
      <c r="GNV56" s="137"/>
      <c r="GNW56" s="137"/>
      <c r="GNX56" s="137"/>
      <c r="GNY56" s="137"/>
      <c r="GNZ56" s="137"/>
      <c r="GOA56" s="137"/>
      <c r="GOB56" s="137"/>
      <c r="GOC56" s="137"/>
      <c r="GOD56" s="137"/>
      <c r="GOE56" s="137"/>
      <c r="GOF56" s="137"/>
      <c r="GOG56" s="137"/>
      <c r="GOH56" s="137"/>
      <c r="GOI56" s="137"/>
      <c r="GOJ56" s="137"/>
      <c r="GOK56" s="137"/>
      <c r="GOL56" s="137"/>
      <c r="GOM56" s="137"/>
      <c r="GON56" s="137"/>
      <c r="GOO56" s="137"/>
      <c r="GOP56" s="137"/>
      <c r="GOQ56" s="137"/>
      <c r="GOR56" s="137"/>
      <c r="GOS56" s="137"/>
      <c r="GOT56" s="137"/>
      <c r="GOU56" s="137"/>
      <c r="GOV56" s="137"/>
      <c r="GOW56" s="137"/>
      <c r="GOX56" s="137"/>
      <c r="GOY56" s="137"/>
      <c r="GOZ56" s="137"/>
      <c r="GPA56" s="137"/>
      <c r="GPB56" s="137"/>
      <c r="GPC56" s="137"/>
      <c r="GPD56" s="137"/>
      <c r="GPE56" s="137"/>
      <c r="GPF56" s="137"/>
      <c r="GPG56" s="137"/>
      <c r="GPH56" s="137"/>
      <c r="GPI56" s="137"/>
      <c r="GPJ56" s="137"/>
      <c r="GPK56" s="137"/>
      <c r="GPL56" s="137"/>
      <c r="GPM56" s="137"/>
      <c r="GPN56" s="137"/>
      <c r="GPO56" s="137"/>
      <c r="GPP56" s="137"/>
      <c r="GPQ56" s="137"/>
      <c r="GPR56" s="137"/>
      <c r="GPS56" s="137"/>
      <c r="GPT56" s="137"/>
      <c r="GPU56" s="137"/>
      <c r="GPV56" s="137"/>
      <c r="GPW56" s="137"/>
      <c r="GPX56" s="137"/>
      <c r="GPY56" s="137"/>
      <c r="GPZ56" s="137"/>
      <c r="GQA56" s="137"/>
      <c r="GQB56" s="137"/>
      <c r="GQC56" s="137"/>
      <c r="GQD56" s="137"/>
      <c r="GQE56" s="137"/>
      <c r="GQF56" s="137"/>
      <c r="GQG56" s="137"/>
      <c r="GQH56" s="137"/>
      <c r="GQI56" s="137"/>
      <c r="GQJ56" s="137"/>
      <c r="GQK56" s="137"/>
      <c r="GQL56" s="137"/>
      <c r="GQM56" s="137"/>
      <c r="GQN56" s="137"/>
      <c r="GQO56" s="137"/>
      <c r="GQP56" s="137"/>
      <c r="GQQ56" s="137"/>
      <c r="GQR56" s="137"/>
      <c r="GQS56" s="137"/>
      <c r="GQT56" s="137"/>
      <c r="GQU56" s="137"/>
      <c r="GQV56" s="137"/>
      <c r="GQW56" s="137"/>
      <c r="GQX56" s="137"/>
      <c r="GQY56" s="137"/>
      <c r="GQZ56" s="137"/>
      <c r="GRA56" s="137"/>
      <c r="GRB56" s="137"/>
      <c r="GRC56" s="137"/>
      <c r="GRD56" s="137"/>
      <c r="GRE56" s="137"/>
      <c r="GRF56" s="137"/>
      <c r="GRG56" s="137"/>
      <c r="GRH56" s="137"/>
      <c r="GRI56" s="137"/>
      <c r="GRJ56" s="137"/>
      <c r="GRK56" s="137"/>
      <c r="GRL56" s="137"/>
      <c r="GRM56" s="137"/>
      <c r="GRN56" s="137"/>
      <c r="GRO56" s="137"/>
      <c r="GRP56" s="137"/>
      <c r="GRQ56" s="137"/>
      <c r="GRR56" s="137"/>
      <c r="GRS56" s="137"/>
      <c r="GRT56" s="137"/>
      <c r="GRU56" s="137"/>
      <c r="GRV56" s="137"/>
      <c r="GRW56" s="137"/>
      <c r="GRX56" s="137"/>
      <c r="GRY56" s="137"/>
      <c r="GRZ56" s="137"/>
      <c r="GSA56" s="137"/>
      <c r="GSB56" s="137"/>
      <c r="GSC56" s="137"/>
      <c r="GSD56" s="137"/>
      <c r="GSE56" s="137"/>
      <c r="GSF56" s="137"/>
      <c r="GSG56" s="137"/>
      <c r="GSH56" s="137"/>
      <c r="GSI56" s="137"/>
      <c r="GSJ56" s="137"/>
      <c r="GSK56" s="137"/>
      <c r="GSL56" s="137"/>
      <c r="GSM56" s="137"/>
      <c r="GSN56" s="137"/>
      <c r="GSO56" s="137"/>
      <c r="GSP56" s="137"/>
      <c r="GSQ56" s="137"/>
      <c r="GSR56" s="137"/>
      <c r="GSS56" s="137"/>
      <c r="GST56" s="137"/>
      <c r="GSU56" s="137"/>
      <c r="GSV56" s="137"/>
      <c r="GSW56" s="137"/>
      <c r="GSX56" s="137"/>
      <c r="GSY56" s="137"/>
      <c r="GSZ56" s="137"/>
      <c r="GTA56" s="137"/>
      <c r="GTB56" s="137"/>
      <c r="GTC56" s="137"/>
      <c r="GTD56" s="137"/>
      <c r="GTE56" s="137"/>
      <c r="GTF56" s="137"/>
      <c r="GTG56" s="137"/>
      <c r="GTH56" s="137"/>
      <c r="GTI56" s="137"/>
      <c r="GTJ56" s="137"/>
      <c r="GTK56" s="137"/>
      <c r="GTL56" s="137"/>
      <c r="GTM56" s="137"/>
      <c r="GTN56" s="137"/>
      <c r="GTO56" s="137"/>
      <c r="GTP56" s="137"/>
      <c r="GTQ56" s="137"/>
      <c r="GTR56" s="137"/>
      <c r="GTS56" s="137"/>
      <c r="GTT56" s="137"/>
      <c r="GTU56" s="137"/>
      <c r="GTV56" s="137"/>
      <c r="GTW56" s="137"/>
      <c r="GTX56" s="137"/>
      <c r="GTY56" s="137"/>
      <c r="GTZ56" s="137"/>
      <c r="GUA56" s="137"/>
      <c r="GUB56" s="137"/>
      <c r="GUC56" s="137"/>
      <c r="GUD56" s="137"/>
      <c r="GUE56" s="137"/>
      <c r="GUF56" s="137"/>
      <c r="GUG56" s="137"/>
      <c r="GUH56" s="137"/>
      <c r="GUI56" s="137"/>
      <c r="GUJ56" s="137"/>
      <c r="GUK56" s="137"/>
      <c r="GUL56" s="137"/>
      <c r="GUM56" s="137"/>
      <c r="GUN56" s="137"/>
      <c r="GUO56" s="137"/>
      <c r="GUP56" s="137"/>
      <c r="GUQ56" s="137"/>
      <c r="GUR56" s="137"/>
      <c r="GUS56" s="137"/>
      <c r="GUT56" s="137"/>
      <c r="GUU56" s="137"/>
      <c r="GUV56" s="137"/>
      <c r="GUW56" s="137"/>
      <c r="GUX56" s="137"/>
      <c r="GUY56" s="137"/>
      <c r="GUZ56" s="137"/>
      <c r="GVA56" s="137"/>
      <c r="GVB56" s="137"/>
      <c r="GVC56" s="137"/>
      <c r="GVD56" s="137"/>
      <c r="GVE56" s="137"/>
      <c r="GVF56" s="137"/>
      <c r="GVG56" s="137"/>
      <c r="GVH56" s="137"/>
      <c r="GVI56" s="137"/>
      <c r="GVJ56" s="137"/>
      <c r="GVK56" s="137"/>
      <c r="GVL56" s="137"/>
      <c r="GVM56" s="137"/>
      <c r="GVN56" s="137"/>
      <c r="GVO56" s="137"/>
      <c r="GVP56" s="137"/>
      <c r="GVQ56" s="137"/>
      <c r="GVR56" s="137"/>
      <c r="GVS56" s="137"/>
      <c r="GVT56" s="137"/>
      <c r="GVU56" s="137"/>
      <c r="GVV56" s="137"/>
      <c r="GVW56" s="137"/>
      <c r="GVX56" s="137"/>
      <c r="GVY56" s="137"/>
      <c r="GVZ56" s="137"/>
      <c r="GWA56" s="137"/>
      <c r="GWB56" s="137"/>
      <c r="GWC56" s="137"/>
      <c r="GWD56" s="137"/>
      <c r="GWE56" s="137"/>
      <c r="GWF56" s="137"/>
      <c r="GWG56" s="137"/>
      <c r="GWH56" s="137"/>
      <c r="GWI56" s="137"/>
      <c r="GWJ56" s="137"/>
      <c r="GWK56" s="137"/>
      <c r="GWL56" s="137"/>
      <c r="GWM56" s="137"/>
      <c r="GWN56" s="137"/>
      <c r="GWO56" s="137"/>
      <c r="GWP56" s="137"/>
      <c r="GWQ56" s="137"/>
      <c r="GWR56" s="137"/>
      <c r="GWS56" s="137"/>
      <c r="GWT56" s="137"/>
      <c r="GWU56" s="137"/>
      <c r="GWV56" s="137"/>
      <c r="GWW56" s="137"/>
      <c r="GWX56" s="137"/>
      <c r="GWY56" s="137"/>
      <c r="GWZ56" s="137"/>
      <c r="GXA56" s="137"/>
      <c r="GXB56" s="137"/>
      <c r="GXC56" s="137"/>
      <c r="GXD56" s="137"/>
      <c r="GXE56" s="137"/>
      <c r="GXF56" s="137"/>
      <c r="GXG56" s="137"/>
      <c r="GXH56" s="137"/>
      <c r="GXI56" s="137"/>
      <c r="GXJ56" s="137"/>
      <c r="GXK56" s="137"/>
      <c r="GXL56" s="137"/>
      <c r="GXM56" s="137"/>
      <c r="GXN56" s="137"/>
      <c r="GXO56" s="137"/>
      <c r="GXP56" s="137"/>
      <c r="GXQ56" s="137"/>
      <c r="GXR56" s="137"/>
      <c r="GXS56" s="137"/>
      <c r="GXT56" s="137"/>
      <c r="GXU56" s="137"/>
      <c r="GXV56" s="137"/>
      <c r="GXW56" s="137"/>
      <c r="GXX56" s="137"/>
      <c r="GXY56" s="137"/>
      <c r="GXZ56" s="137"/>
      <c r="GYA56" s="137"/>
      <c r="GYB56" s="137"/>
      <c r="GYC56" s="137"/>
      <c r="GYD56" s="137"/>
      <c r="GYE56" s="137"/>
      <c r="GYF56" s="137"/>
      <c r="GYG56" s="137"/>
      <c r="GYH56" s="137"/>
      <c r="GYI56" s="137"/>
      <c r="GYJ56" s="137"/>
      <c r="GYK56" s="137"/>
      <c r="GYL56" s="137"/>
      <c r="GYM56" s="137"/>
      <c r="GYN56" s="137"/>
      <c r="GYO56" s="137"/>
      <c r="GYP56" s="137"/>
      <c r="GYQ56" s="137"/>
      <c r="GYR56" s="137"/>
      <c r="GYS56" s="137"/>
      <c r="GYT56" s="137"/>
      <c r="GYU56" s="137"/>
      <c r="GYV56" s="137"/>
      <c r="GYW56" s="137"/>
      <c r="GYX56" s="137"/>
      <c r="GYY56" s="137"/>
      <c r="GYZ56" s="137"/>
      <c r="GZA56" s="137"/>
      <c r="GZB56" s="137"/>
      <c r="GZC56" s="137"/>
      <c r="GZD56" s="137"/>
      <c r="GZE56" s="137"/>
      <c r="GZF56" s="137"/>
      <c r="GZG56" s="137"/>
      <c r="GZH56" s="137"/>
      <c r="GZI56" s="137"/>
      <c r="GZJ56" s="137"/>
      <c r="GZK56" s="137"/>
      <c r="GZL56" s="137"/>
      <c r="GZM56" s="137"/>
      <c r="GZN56" s="137"/>
      <c r="GZO56" s="137"/>
      <c r="GZP56" s="137"/>
      <c r="GZQ56" s="137"/>
      <c r="GZR56" s="137"/>
      <c r="GZS56" s="137"/>
      <c r="GZT56" s="137"/>
      <c r="GZU56" s="137"/>
      <c r="GZV56" s="137"/>
      <c r="GZW56" s="137"/>
      <c r="GZX56" s="137"/>
      <c r="GZY56" s="137"/>
      <c r="GZZ56" s="137"/>
      <c r="HAA56" s="137"/>
      <c r="HAB56" s="137"/>
      <c r="HAC56" s="137"/>
      <c r="HAD56" s="137"/>
      <c r="HAE56" s="137"/>
      <c r="HAF56" s="137"/>
      <c r="HAG56" s="137"/>
      <c r="HAH56" s="137"/>
      <c r="HAI56" s="137"/>
      <c r="HAJ56" s="137"/>
      <c r="HAK56" s="137"/>
      <c r="HAL56" s="137"/>
      <c r="HAM56" s="137"/>
      <c r="HAN56" s="137"/>
      <c r="HAO56" s="137"/>
      <c r="HAP56" s="137"/>
      <c r="HAQ56" s="137"/>
      <c r="HAR56" s="137"/>
      <c r="HAS56" s="137"/>
      <c r="HAT56" s="137"/>
      <c r="HAU56" s="137"/>
      <c r="HAV56" s="137"/>
      <c r="HAW56" s="137"/>
      <c r="HAX56" s="137"/>
      <c r="HAY56" s="137"/>
      <c r="HAZ56" s="137"/>
      <c r="HBA56" s="137"/>
      <c r="HBB56" s="137"/>
      <c r="HBC56" s="137"/>
      <c r="HBD56" s="137"/>
      <c r="HBE56" s="137"/>
      <c r="HBF56" s="137"/>
      <c r="HBG56" s="137"/>
      <c r="HBH56" s="137"/>
      <c r="HBI56" s="137"/>
      <c r="HBJ56" s="137"/>
      <c r="HBK56" s="137"/>
      <c r="HBL56" s="137"/>
      <c r="HBM56" s="137"/>
      <c r="HBN56" s="137"/>
      <c r="HBO56" s="137"/>
      <c r="HBP56" s="137"/>
      <c r="HBQ56" s="137"/>
      <c r="HBR56" s="137"/>
      <c r="HBS56" s="137"/>
      <c r="HBT56" s="137"/>
      <c r="HBU56" s="137"/>
      <c r="HBV56" s="137"/>
      <c r="HBW56" s="137"/>
      <c r="HBX56" s="137"/>
      <c r="HBY56" s="137"/>
      <c r="HBZ56" s="137"/>
      <c r="HCA56" s="137"/>
      <c r="HCB56" s="137"/>
      <c r="HCC56" s="137"/>
      <c r="HCD56" s="137"/>
      <c r="HCE56" s="137"/>
      <c r="HCF56" s="137"/>
      <c r="HCG56" s="137"/>
      <c r="HCH56" s="137"/>
      <c r="HCI56" s="137"/>
      <c r="HCJ56" s="137"/>
      <c r="HCK56" s="137"/>
      <c r="HCL56" s="137"/>
      <c r="HCM56" s="137"/>
      <c r="HCN56" s="137"/>
      <c r="HCO56" s="137"/>
      <c r="HCP56" s="137"/>
      <c r="HCQ56" s="137"/>
      <c r="HCR56" s="137"/>
      <c r="HCS56" s="137"/>
      <c r="HCT56" s="137"/>
      <c r="HCU56" s="137"/>
      <c r="HCV56" s="137"/>
      <c r="HCW56" s="137"/>
      <c r="HCX56" s="137"/>
      <c r="HCY56" s="137"/>
      <c r="HCZ56" s="137"/>
      <c r="HDA56" s="137"/>
      <c r="HDB56" s="137"/>
      <c r="HDC56" s="137"/>
      <c r="HDD56" s="137"/>
      <c r="HDE56" s="137"/>
      <c r="HDF56" s="137"/>
      <c r="HDG56" s="137"/>
      <c r="HDH56" s="137"/>
      <c r="HDI56" s="137"/>
      <c r="HDJ56" s="137"/>
      <c r="HDK56" s="137"/>
      <c r="HDL56" s="137"/>
      <c r="HDM56" s="137"/>
      <c r="HDN56" s="137"/>
      <c r="HDO56" s="137"/>
      <c r="HDP56" s="137"/>
      <c r="HDQ56" s="137"/>
      <c r="HDR56" s="137"/>
      <c r="HDS56" s="137"/>
      <c r="HDT56" s="137"/>
      <c r="HDU56" s="137"/>
      <c r="HDV56" s="137"/>
      <c r="HDW56" s="137"/>
      <c r="HDX56" s="137"/>
      <c r="HDY56" s="137"/>
      <c r="HDZ56" s="137"/>
      <c r="HEA56" s="137"/>
      <c r="HEB56" s="137"/>
      <c r="HEC56" s="137"/>
      <c r="HED56" s="137"/>
      <c r="HEE56" s="137"/>
      <c r="HEF56" s="137"/>
      <c r="HEG56" s="137"/>
      <c r="HEH56" s="137"/>
      <c r="HEI56" s="137"/>
      <c r="HEJ56" s="137"/>
      <c r="HEK56" s="137"/>
      <c r="HEL56" s="137"/>
      <c r="HEM56" s="137"/>
      <c r="HEN56" s="137"/>
      <c r="HEO56" s="137"/>
      <c r="HEP56" s="137"/>
      <c r="HEQ56" s="137"/>
      <c r="HER56" s="137"/>
      <c r="HES56" s="137"/>
      <c r="HET56" s="137"/>
      <c r="HEU56" s="137"/>
      <c r="HEV56" s="137"/>
      <c r="HEW56" s="137"/>
      <c r="HEX56" s="137"/>
      <c r="HEY56" s="137"/>
      <c r="HEZ56" s="137"/>
      <c r="HFA56" s="137"/>
      <c r="HFB56" s="137"/>
      <c r="HFC56" s="137"/>
      <c r="HFD56" s="137"/>
      <c r="HFE56" s="137"/>
      <c r="HFF56" s="137"/>
      <c r="HFG56" s="137"/>
      <c r="HFH56" s="137"/>
      <c r="HFI56" s="137"/>
      <c r="HFJ56" s="137"/>
      <c r="HFK56" s="137"/>
      <c r="HFL56" s="137"/>
      <c r="HFM56" s="137"/>
      <c r="HFN56" s="137"/>
      <c r="HFO56" s="137"/>
      <c r="HFP56" s="137"/>
      <c r="HFQ56" s="137"/>
      <c r="HFR56" s="137"/>
      <c r="HFS56" s="137"/>
      <c r="HFT56" s="137"/>
      <c r="HFU56" s="137"/>
      <c r="HFV56" s="137"/>
      <c r="HFW56" s="137"/>
      <c r="HFX56" s="137"/>
      <c r="HFY56" s="137"/>
      <c r="HFZ56" s="137"/>
      <c r="HGA56" s="137"/>
      <c r="HGB56" s="137"/>
      <c r="HGC56" s="137"/>
      <c r="HGD56" s="137"/>
      <c r="HGE56" s="137"/>
      <c r="HGF56" s="137"/>
      <c r="HGG56" s="137"/>
      <c r="HGH56" s="137"/>
      <c r="HGI56" s="137"/>
      <c r="HGJ56" s="137"/>
      <c r="HGK56" s="137"/>
      <c r="HGL56" s="137"/>
      <c r="HGM56" s="137"/>
      <c r="HGN56" s="137"/>
      <c r="HGO56" s="137"/>
      <c r="HGP56" s="137"/>
      <c r="HGQ56" s="137"/>
      <c r="HGR56" s="137"/>
      <c r="HGS56" s="137"/>
      <c r="HGT56" s="137"/>
      <c r="HGU56" s="137"/>
      <c r="HGV56" s="137"/>
      <c r="HGW56" s="137"/>
      <c r="HGX56" s="137"/>
      <c r="HGY56" s="137"/>
      <c r="HGZ56" s="137"/>
      <c r="HHA56" s="137"/>
      <c r="HHB56" s="137"/>
      <c r="HHC56" s="137"/>
      <c r="HHD56" s="137"/>
      <c r="HHE56" s="137"/>
      <c r="HHF56" s="137"/>
      <c r="HHG56" s="137"/>
      <c r="HHH56" s="137"/>
      <c r="HHI56" s="137"/>
      <c r="HHJ56" s="137"/>
      <c r="HHK56" s="137"/>
      <c r="HHL56" s="137"/>
      <c r="HHM56" s="137"/>
      <c r="HHN56" s="137"/>
      <c r="HHO56" s="137"/>
      <c r="HHP56" s="137"/>
      <c r="HHQ56" s="137"/>
      <c r="HHR56" s="137"/>
      <c r="HHS56" s="137"/>
      <c r="HHT56" s="137"/>
      <c r="HHU56" s="137"/>
      <c r="HHV56" s="137"/>
      <c r="HHW56" s="137"/>
      <c r="HHX56" s="137"/>
      <c r="HHY56" s="137"/>
      <c r="HHZ56" s="137"/>
      <c r="HIA56" s="137"/>
      <c r="HIB56" s="137"/>
      <c r="HIC56" s="137"/>
      <c r="HID56" s="137"/>
      <c r="HIE56" s="137"/>
      <c r="HIF56" s="137"/>
      <c r="HIG56" s="137"/>
      <c r="HIH56" s="137"/>
      <c r="HII56" s="137"/>
      <c r="HIJ56" s="137"/>
      <c r="HIK56" s="137"/>
      <c r="HIL56" s="137"/>
      <c r="HIM56" s="137"/>
      <c r="HIN56" s="137"/>
      <c r="HIO56" s="137"/>
      <c r="HIP56" s="137"/>
      <c r="HIQ56" s="137"/>
      <c r="HIR56" s="137"/>
      <c r="HIS56" s="137"/>
      <c r="HIT56" s="137"/>
      <c r="HIU56" s="137"/>
      <c r="HIV56" s="137"/>
      <c r="HIW56" s="137"/>
      <c r="HIX56" s="137"/>
      <c r="HIY56" s="137"/>
      <c r="HIZ56" s="137"/>
      <c r="HJA56" s="137"/>
      <c r="HJB56" s="137"/>
      <c r="HJC56" s="137"/>
      <c r="HJD56" s="137"/>
      <c r="HJE56" s="137"/>
      <c r="HJF56" s="137"/>
      <c r="HJG56" s="137"/>
      <c r="HJH56" s="137"/>
      <c r="HJI56" s="137"/>
      <c r="HJJ56" s="137"/>
      <c r="HJK56" s="137"/>
      <c r="HJL56" s="137"/>
      <c r="HJM56" s="137"/>
      <c r="HJN56" s="137"/>
      <c r="HJO56" s="137"/>
      <c r="HJP56" s="137"/>
      <c r="HJQ56" s="137"/>
      <c r="HJR56" s="137"/>
      <c r="HJS56" s="137"/>
      <c r="HJT56" s="137"/>
      <c r="HJU56" s="137"/>
      <c r="HJV56" s="137"/>
      <c r="HJW56" s="137"/>
      <c r="HJX56" s="137"/>
      <c r="HJY56" s="137"/>
      <c r="HJZ56" s="137"/>
      <c r="HKA56" s="137"/>
      <c r="HKB56" s="137"/>
      <c r="HKC56" s="137"/>
      <c r="HKD56" s="137"/>
      <c r="HKE56" s="137"/>
      <c r="HKF56" s="137"/>
      <c r="HKG56" s="137"/>
      <c r="HKH56" s="137"/>
      <c r="HKI56" s="137"/>
      <c r="HKJ56" s="137"/>
      <c r="HKK56" s="137"/>
      <c r="HKL56" s="137"/>
      <c r="HKM56" s="137"/>
      <c r="HKN56" s="137"/>
      <c r="HKO56" s="137"/>
      <c r="HKP56" s="137"/>
      <c r="HKQ56" s="137"/>
      <c r="HKR56" s="137"/>
      <c r="HKS56" s="137"/>
      <c r="HKT56" s="137"/>
      <c r="HKU56" s="137"/>
      <c r="HKV56" s="137"/>
      <c r="HKW56" s="137"/>
      <c r="HKX56" s="137"/>
      <c r="HKY56" s="137"/>
      <c r="HKZ56" s="137"/>
      <c r="HLA56" s="137"/>
      <c r="HLB56" s="137"/>
      <c r="HLC56" s="137"/>
      <c r="HLD56" s="137"/>
      <c r="HLE56" s="137"/>
      <c r="HLF56" s="137"/>
      <c r="HLG56" s="137"/>
      <c r="HLH56" s="137"/>
      <c r="HLI56" s="137"/>
      <c r="HLJ56" s="137"/>
      <c r="HLK56" s="137"/>
      <c r="HLL56" s="137"/>
      <c r="HLM56" s="137"/>
      <c r="HLN56" s="137"/>
      <c r="HLO56" s="137"/>
      <c r="HLP56" s="137"/>
      <c r="HLQ56" s="137"/>
      <c r="HLR56" s="137"/>
      <c r="HLS56" s="137"/>
      <c r="HLT56" s="137"/>
      <c r="HLU56" s="137"/>
      <c r="HLV56" s="137"/>
      <c r="HLW56" s="137"/>
      <c r="HLX56" s="137"/>
      <c r="HLY56" s="137"/>
      <c r="HLZ56" s="137"/>
      <c r="HMA56" s="137"/>
      <c r="HMB56" s="137"/>
      <c r="HMC56" s="137"/>
      <c r="HMD56" s="137"/>
      <c r="HME56" s="137"/>
      <c r="HMF56" s="137"/>
      <c r="HMG56" s="137"/>
      <c r="HMH56" s="137"/>
      <c r="HMI56" s="137"/>
      <c r="HMJ56" s="137"/>
      <c r="HMK56" s="137"/>
      <c r="HML56" s="137"/>
      <c r="HMM56" s="137"/>
      <c r="HMN56" s="137"/>
      <c r="HMO56" s="137"/>
      <c r="HMP56" s="137"/>
      <c r="HMQ56" s="137"/>
      <c r="HMR56" s="137"/>
      <c r="HMS56" s="137"/>
      <c r="HMT56" s="137"/>
      <c r="HMU56" s="137"/>
      <c r="HMV56" s="137"/>
      <c r="HMW56" s="137"/>
      <c r="HMX56" s="137"/>
      <c r="HMY56" s="137"/>
      <c r="HMZ56" s="137"/>
      <c r="HNA56" s="137"/>
      <c r="HNB56" s="137"/>
      <c r="HNC56" s="137"/>
      <c r="HND56" s="137"/>
      <c r="HNE56" s="137"/>
      <c r="HNF56" s="137"/>
      <c r="HNG56" s="137"/>
      <c r="HNH56" s="137"/>
      <c r="HNI56" s="137"/>
      <c r="HNJ56" s="137"/>
      <c r="HNK56" s="137"/>
      <c r="HNL56" s="137"/>
      <c r="HNM56" s="137"/>
      <c r="HNN56" s="137"/>
      <c r="HNO56" s="137"/>
      <c r="HNP56" s="137"/>
      <c r="HNQ56" s="137"/>
      <c r="HNR56" s="137"/>
      <c r="HNS56" s="137"/>
      <c r="HNT56" s="137"/>
      <c r="HNU56" s="137"/>
      <c r="HNV56" s="137"/>
      <c r="HNW56" s="137"/>
      <c r="HNX56" s="137"/>
      <c r="HNY56" s="137"/>
      <c r="HNZ56" s="137"/>
      <c r="HOA56" s="137"/>
      <c r="HOB56" s="137"/>
      <c r="HOC56" s="137"/>
      <c r="HOD56" s="137"/>
      <c r="HOE56" s="137"/>
      <c r="HOF56" s="137"/>
      <c r="HOG56" s="137"/>
      <c r="HOH56" s="137"/>
      <c r="HOI56" s="137"/>
      <c r="HOJ56" s="137"/>
      <c r="HOK56" s="137"/>
      <c r="HOL56" s="137"/>
      <c r="HOM56" s="137"/>
      <c r="HON56" s="137"/>
      <c r="HOO56" s="137"/>
      <c r="HOP56" s="137"/>
      <c r="HOQ56" s="137"/>
      <c r="HOR56" s="137"/>
      <c r="HOS56" s="137"/>
      <c r="HOT56" s="137"/>
      <c r="HOU56" s="137"/>
      <c r="HOV56" s="137"/>
      <c r="HOW56" s="137"/>
      <c r="HOX56" s="137"/>
      <c r="HOY56" s="137"/>
      <c r="HOZ56" s="137"/>
      <c r="HPA56" s="137"/>
      <c r="HPB56" s="137"/>
      <c r="HPC56" s="137"/>
      <c r="HPD56" s="137"/>
      <c r="HPE56" s="137"/>
      <c r="HPF56" s="137"/>
      <c r="HPG56" s="137"/>
      <c r="HPH56" s="137"/>
      <c r="HPI56" s="137"/>
      <c r="HPJ56" s="137"/>
      <c r="HPK56" s="137"/>
      <c r="HPL56" s="137"/>
      <c r="HPM56" s="137"/>
      <c r="HPN56" s="137"/>
      <c r="HPO56" s="137"/>
      <c r="HPP56" s="137"/>
      <c r="HPQ56" s="137"/>
      <c r="HPR56" s="137"/>
      <c r="HPS56" s="137"/>
      <c r="HPT56" s="137"/>
      <c r="HPU56" s="137"/>
      <c r="HPV56" s="137"/>
      <c r="HPW56" s="137"/>
      <c r="HPX56" s="137"/>
      <c r="HPY56" s="137"/>
      <c r="HPZ56" s="137"/>
      <c r="HQA56" s="137"/>
      <c r="HQB56" s="137"/>
      <c r="HQC56" s="137"/>
      <c r="HQD56" s="137"/>
      <c r="HQE56" s="137"/>
      <c r="HQF56" s="137"/>
      <c r="HQG56" s="137"/>
      <c r="HQH56" s="137"/>
      <c r="HQI56" s="137"/>
      <c r="HQJ56" s="137"/>
      <c r="HQK56" s="137"/>
      <c r="HQL56" s="137"/>
      <c r="HQM56" s="137"/>
      <c r="HQN56" s="137"/>
      <c r="HQO56" s="137"/>
      <c r="HQP56" s="137"/>
      <c r="HQQ56" s="137"/>
      <c r="HQR56" s="137"/>
      <c r="HQS56" s="137"/>
      <c r="HQT56" s="137"/>
      <c r="HQU56" s="137"/>
      <c r="HQV56" s="137"/>
      <c r="HQW56" s="137"/>
      <c r="HQX56" s="137"/>
      <c r="HQY56" s="137"/>
      <c r="HQZ56" s="137"/>
      <c r="HRA56" s="137"/>
      <c r="HRB56" s="137"/>
      <c r="HRC56" s="137"/>
      <c r="HRD56" s="137"/>
      <c r="HRE56" s="137"/>
      <c r="HRF56" s="137"/>
      <c r="HRG56" s="137"/>
      <c r="HRH56" s="137"/>
      <c r="HRI56" s="137"/>
      <c r="HRJ56" s="137"/>
      <c r="HRK56" s="137"/>
      <c r="HRL56" s="137"/>
      <c r="HRM56" s="137"/>
      <c r="HRN56" s="137"/>
      <c r="HRO56" s="137"/>
      <c r="HRP56" s="137"/>
      <c r="HRQ56" s="137"/>
      <c r="HRR56" s="137"/>
      <c r="HRS56" s="137"/>
      <c r="HRT56" s="137"/>
      <c r="HRU56" s="137"/>
      <c r="HRV56" s="137"/>
      <c r="HRW56" s="137"/>
      <c r="HRX56" s="137"/>
      <c r="HRY56" s="137"/>
      <c r="HRZ56" s="137"/>
      <c r="HSA56" s="137"/>
      <c r="HSB56" s="137"/>
      <c r="HSC56" s="137"/>
      <c r="HSD56" s="137"/>
      <c r="HSE56" s="137"/>
      <c r="HSF56" s="137"/>
      <c r="HSG56" s="137"/>
      <c r="HSH56" s="137"/>
      <c r="HSI56" s="137"/>
      <c r="HSJ56" s="137"/>
      <c r="HSK56" s="137"/>
      <c r="HSL56" s="137"/>
      <c r="HSM56" s="137"/>
      <c r="HSN56" s="137"/>
      <c r="HSO56" s="137"/>
      <c r="HSP56" s="137"/>
      <c r="HSQ56" s="137"/>
      <c r="HSR56" s="137"/>
      <c r="HSS56" s="137"/>
      <c r="HST56" s="137"/>
      <c r="HSU56" s="137"/>
      <c r="HSV56" s="137"/>
      <c r="HSW56" s="137"/>
      <c r="HSX56" s="137"/>
      <c r="HSY56" s="137"/>
      <c r="HSZ56" s="137"/>
      <c r="HTA56" s="137"/>
      <c r="HTB56" s="137"/>
      <c r="HTC56" s="137"/>
      <c r="HTD56" s="137"/>
      <c r="HTE56" s="137"/>
      <c r="HTF56" s="137"/>
      <c r="HTG56" s="137"/>
      <c r="HTH56" s="137"/>
      <c r="HTI56" s="137"/>
      <c r="HTJ56" s="137"/>
      <c r="HTK56" s="137"/>
      <c r="HTL56" s="137"/>
      <c r="HTM56" s="137"/>
      <c r="HTN56" s="137"/>
      <c r="HTO56" s="137"/>
      <c r="HTP56" s="137"/>
      <c r="HTQ56" s="137"/>
      <c r="HTR56" s="137"/>
      <c r="HTS56" s="137"/>
      <c r="HTT56" s="137"/>
      <c r="HTU56" s="137"/>
      <c r="HTV56" s="137"/>
      <c r="HTW56" s="137"/>
      <c r="HTX56" s="137"/>
      <c r="HTY56" s="137"/>
      <c r="HTZ56" s="137"/>
      <c r="HUA56" s="137"/>
      <c r="HUB56" s="137"/>
      <c r="HUC56" s="137"/>
      <c r="HUD56" s="137"/>
      <c r="HUE56" s="137"/>
      <c r="HUF56" s="137"/>
      <c r="HUG56" s="137"/>
      <c r="HUH56" s="137"/>
      <c r="HUI56" s="137"/>
      <c r="HUJ56" s="137"/>
      <c r="HUK56" s="137"/>
      <c r="HUL56" s="137"/>
      <c r="HUM56" s="137"/>
      <c r="HUN56" s="137"/>
      <c r="HUO56" s="137"/>
      <c r="HUP56" s="137"/>
      <c r="HUQ56" s="137"/>
      <c r="HUR56" s="137"/>
      <c r="HUS56" s="137"/>
      <c r="HUT56" s="137"/>
      <c r="HUU56" s="137"/>
      <c r="HUV56" s="137"/>
      <c r="HUW56" s="137"/>
      <c r="HUX56" s="137"/>
      <c r="HUY56" s="137"/>
      <c r="HUZ56" s="137"/>
      <c r="HVA56" s="137"/>
      <c r="HVB56" s="137"/>
      <c r="HVC56" s="137"/>
      <c r="HVD56" s="137"/>
      <c r="HVE56" s="137"/>
      <c r="HVF56" s="137"/>
      <c r="HVG56" s="137"/>
      <c r="HVH56" s="137"/>
      <c r="HVI56" s="137"/>
      <c r="HVJ56" s="137"/>
      <c r="HVK56" s="137"/>
      <c r="HVL56" s="137"/>
      <c r="HVM56" s="137"/>
      <c r="HVN56" s="137"/>
      <c r="HVO56" s="137"/>
      <c r="HVP56" s="137"/>
      <c r="HVQ56" s="137"/>
      <c r="HVR56" s="137"/>
      <c r="HVS56" s="137"/>
      <c r="HVT56" s="137"/>
      <c r="HVU56" s="137"/>
      <c r="HVV56" s="137"/>
      <c r="HVW56" s="137"/>
      <c r="HVX56" s="137"/>
      <c r="HVY56" s="137"/>
      <c r="HVZ56" s="137"/>
      <c r="HWA56" s="137"/>
      <c r="HWB56" s="137"/>
      <c r="HWC56" s="137"/>
      <c r="HWD56" s="137"/>
      <c r="HWE56" s="137"/>
      <c r="HWF56" s="137"/>
      <c r="HWG56" s="137"/>
      <c r="HWH56" s="137"/>
      <c r="HWI56" s="137"/>
      <c r="HWJ56" s="137"/>
      <c r="HWK56" s="137"/>
      <c r="HWL56" s="137"/>
      <c r="HWM56" s="137"/>
      <c r="HWN56" s="137"/>
      <c r="HWO56" s="137"/>
      <c r="HWP56" s="137"/>
      <c r="HWQ56" s="137"/>
      <c r="HWR56" s="137"/>
      <c r="HWS56" s="137"/>
      <c r="HWT56" s="137"/>
      <c r="HWU56" s="137"/>
      <c r="HWV56" s="137"/>
      <c r="HWW56" s="137"/>
      <c r="HWX56" s="137"/>
      <c r="HWY56" s="137"/>
      <c r="HWZ56" s="137"/>
      <c r="HXA56" s="137"/>
      <c r="HXB56" s="137"/>
      <c r="HXC56" s="137"/>
      <c r="HXD56" s="137"/>
      <c r="HXE56" s="137"/>
      <c r="HXF56" s="137"/>
      <c r="HXG56" s="137"/>
      <c r="HXH56" s="137"/>
      <c r="HXI56" s="137"/>
      <c r="HXJ56" s="137"/>
      <c r="HXK56" s="137"/>
      <c r="HXL56" s="137"/>
      <c r="HXM56" s="137"/>
      <c r="HXN56" s="137"/>
      <c r="HXO56" s="137"/>
      <c r="HXP56" s="137"/>
      <c r="HXQ56" s="137"/>
      <c r="HXR56" s="137"/>
      <c r="HXS56" s="137"/>
      <c r="HXT56" s="137"/>
      <c r="HXU56" s="137"/>
      <c r="HXV56" s="137"/>
      <c r="HXW56" s="137"/>
      <c r="HXX56" s="137"/>
      <c r="HXY56" s="137"/>
      <c r="HXZ56" s="137"/>
      <c r="HYA56" s="137"/>
      <c r="HYB56" s="137"/>
      <c r="HYC56" s="137"/>
      <c r="HYD56" s="137"/>
      <c r="HYE56" s="137"/>
      <c r="HYF56" s="137"/>
      <c r="HYG56" s="137"/>
      <c r="HYH56" s="137"/>
      <c r="HYI56" s="137"/>
      <c r="HYJ56" s="137"/>
      <c r="HYK56" s="137"/>
      <c r="HYL56" s="137"/>
      <c r="HYM56" s="137"/>
      <c r="HYN56" s="137"/>
      <c r="HYO56" s="137"/>
      <c r="HYP56" s="137"/>
      <c r="HYQ56" s="137"/>
      <c r="HYR56" s="137"/>
      <c r="HYS56" s="137"/>
      <c r="HYT56" s="137"/>
      <c r="HYU56" s="137"/>
      <c r="HYV56" s="137"/>
      <c r="HYW56" s="137"/>
      <c r="HYX56" s="137"/>
      <c r="HYY56" s="137"/>
      <c r="HYZ56" s="137"/>
      <c r="HZA56" s="137"/>
      <c r="HZB56" s="137"/>
      <c r="HZC56" s="137"/>
      <c r="HZD56" s="137"/>
      <c r="HZE56" s="137"/>
      <c r="HZF56" s="137"/>
      <c r="HZG56" s="137"/>
      <c r="HZH56" s="137"/>
      <c r="HZI56" s="137"/>
      <c r="HZJ56" s="137"/>
      <c r="HZK56" s="137"/>
      <c r="HZL56" s="137"/>
      <c r="HZM56" s="137"/>
      <c r="HZN56" s="137"/>
      <c r="HZO56" s="137"/>
      <c r="HZP56" s="137"/>
      <c r="HZQ56" s="137"/>
      <c r="HZR56" s="137"/>
      <c r="HZS56" s="137"/>
      <c r="HZT56" s="137"/>
      <c r="HZU56" s="137"/>
      <c r="HZV56" s="137"/>
      <c r="HZW56" s="137"/>
      <c r="HZX56" s="137"/>
      <c r="HZY56" s="137"/>
      <c r="HZZ56" s="137"/>
      <c r="IAA56" s="137"/>
      <c r="IAB56" s="137"/>
      <c r="IAC56" s="137"/>
      <c r="IAD56" s="137"/>
      <c r="IAE56" s="137"/>
      <c r="IAF56" s="137"/>
      <c r="IAG56" s="137"/>
      <c r="IAH56" s="137"/>
      <c r="IAI56" s="137"/>
      <c r="IAJ56" s="137"/>
      <c r="IAK56" s="137"/>
      <c r="IAL56" s="137"/>
      <c r="IAM56" s="137"/>
      <c r="IAN56" s="137"/>
      <c r="IAO56" s="137"/>
      <c r="IAP56" s="137"/>
      <c r="IAQ56" s="137"/>
      <c r="IAR56" s="137"/>
      <c r="IAS56" s="137"/>
      <c r="IAT56" s="137"/>
      <c r="IAU56" s="137"/>
      <c r="IAV56" s="137"/>
      <c r="IAW56" s="137"/>
      <c r="IAX56" s="137"/>
      <c r="IAY56" s="137"/>
      <c r="IAZ56" s="137"/>
      <c r="IBA56" s="137"/>
      <c r="IBB56" s="137"/>
      <c r="IBC56" s="137"/>
      <c r="IBD56" s="137"/>
      <c r="IBE56" s="137"/>
      <c r="IBF56" s="137"/>
      <c r="IBG56" s="137"/>
      <c r="IBH56" s="137"/>
      <c r="IBI56" s="137"/>
      <c r="IBJ56" s="137"/>
      <c r="IBK56" s="137"/>
      <c r="IBL56" s="137"/>
      <c r="IBM56" s="137"/>
      <c r="IBN56" s="137"/>
      <c r="IBO56" s="137"/>
      <c r="IBP56" s="137"/>
      <c r="IBQ56" s="137"/>
      <c r="IBR56" s="137"/>
      <c r="IBS56" s="137"/>
      <c r="IBT56" s="137"/>
      <c r="IBU56" s="137"/>
      <c r="IBV56" s="137"/>
      <c r="IBW56" s="137"/>
      <c r="IBX56" s="137"/>
      <c r="IBY56" s="137"/>
      <c r="IBZ56" s="137"/>
      <c r="ICA56" s="137"/>
      <c r="ICB56" s="137"/>
      <c r="ICC56" s="137"/>
      <c r="ICD56" s="137"/>
      <c r="ICE56" s="137"/>
      <c r="ICF56" s="137"/>
      <c r="ICG56" s="137"/>
      <c r="ICH56" s="137"/>
      <c r="ICI56" s="137"/>
      <c r="ICJ56" s="137"/>
      <c r="ICK56" s="137"/>
      <c r="ICL56" s="137"/>
      <c r="ICM56" s="137"/>
      <c r="ICN56" s="137"/>
      <c r="ICO56" s="137"/>
      <c r="ICP56" s="137"/>
      <c r="ICQ56" s="137"/>
      <c r="ICR56" s="137"/>
      <c r="ICS56" s="137"/>
      <c r="ICT56" s="137"/>
      <c r="ICU56" s="137"/>
      <c r="ICV56" s="137"/>
      <c r="ICW56" s="137"/>
      <c r="ICX56" s="137"/>
      <c r="ICY56" s="137"/>
      <c r="ICZ56" s="137"/>
      <c r="IDA56" s="137"/>
      <c r="IDB56" s="137"/>
      <c r="IDC56" s="137"/>
      <c r="IDD56" s="137"/>
      <c r="IDE56" s="137"/>
      <c r="IDF56" s="137"/>
      <c r="IDG56" s="137"/>
      <c r="IDH56" s="137"/>
      <c r="IDI56" s="137"/>
      <c r="IDJ56" s="137"/>
      <c r="IDK56" s="137"/>
      <c r="IDL56" s="137"/>
      <c r="IDM56" s="137"/>
      <c r="IDN56" s="137"/>
      <c r="IDO56" s="137"/>
      <c r="IDP56" s="137"/>
      <c r="IDQ56" s="137"/>
      <c r="IDR56" s="137"/>
      <c r="IDS56" s="137"/>
      <c r="IDT56" s="137"/>
      <c r="IDU56" s="137"/>
      <c r="IDV56" s="137"/>
      <c r="IDW56" s="137"/>
      <c r="IDX56" s="137"/>
      <c r="IDY56" s="137"/>
      <c r="IDZ56" s="137"/>
      <c r="IEA56" s="137"/>
      <c r="IEB56" s="137"/>
      <c r="IEC56" s="137"/>
      <c r="IED56" s="137"/>
      <c r="IEE56" s="137"/>
      <c r="IEF56" s="137"/>
      <c r="IEG56" s="137"/>
      <c r="IEH56" s="137"/>
      <c r="IEI56" s="137"/>
      <c r="IEJ56" s="137"/>
      <c r="IEK56" s="137"/>
      <c r="IEL56" s="137"/>
      <c r="IEM56" s="137"/>
      <c r="IEN56" s="137"/>
      <c r="IEO56" s="137"/>
      <c r="IEP56" s="137"/>
      <c r="IEQ56" s="137"/>
      <c r="IER56" s="137"/>
      <c r="IES56" s="137"/>
      <c r="IET56" s="137"/>
      <c r="IEU56" s="137"/>
      <c r="IEV56" s="137"/>
      <c r="IEW56" s="137"/>
      <c r="IEX56" s="137"/>
      <c r="IEY56" s="137"/>
      <c r="IEZ56" s="137"/>
      <c r="IFA56" s="137"/>
      <c r="IFB56" s="137"/>
      <c r="IFC56" s="137"/>
      <c r="IFD56" s="137"/>
      <c r="IFE56" s="137"/>
      <c r="IFF56" s="137"/>
      <c r="IFG56" s="137"/>
      <c r="IFH56" s="137"/>
      <c r="IFI56" s="137"/>
      <c r="IFJ56" s="137"/>
      <c r="IFK56" s="137"/>
      <c r="IFL56" s="137"/>
      <c r="IFM56" s="137"/>
      <c r="IFN56" s="137"/>
      <c r="IFO56" s="137"/>
      <c r="IFP56" s="137"/>
      <c r="IFQ56" s="137"/>
      <c r="IFR56" s="137"/>
      <c r="IFS56" s="137"/>
      <c r="IFT56" s="137"/>
      <c r="IFU56" s="137"/>
      <c r="IFV56" s="137"/>
      <c r="IFW56" s="137"/>
      <c r="IFX56" s="137"/>
      <c r="IFY56" s="137"/>
      <c r="IFZ56" s="137"/>
      <c r="IGA56" s="137"/>
      <c r="IGB56" s="137"/>
      <c r="IGC56" s="137"/>
      <c r="IGD56" s="137"/>
      <c r="IGE56" s="137"/>
      <c r="IGF56" s="137"/>
      <c r="IGG56" s="137"/>
      <c r="IGH56" s="137"/>
      <c r="IGI56" s="137"/>
      <c r="IGJ56" s="137"/>
      <c r="IGK56" s="137"/>
      <c r="IGL56" s="137"/>
      <c r="IGM56" s="137"/>
      <c r="IGN56" s="137"/>
      <c r="IGO56" s="137"/>
      <c r="IGP56" s="137"/>
      <c r="IGQ56" s="137"/>
      <c r="IGR56" s="137"/>
      <c r="IGS56" s="137"/>
      <c r="IGT56" s="137"/>
      <c r="IGU56" s="137"/>
      <c r="IGV56" s="137"/>
      <c r="IGW56" s="137"/>
      <c r="IGX56" s="137"/>
      <c r="IGY56" s="137"/>
      <c r="IGZ56" s="137"/>
      <c r="IHA56" s="137"/>
      <c r="IHB56" s="137"/>
      <c r="IHC56" s="137"/>
      <c r="IHD56" s="137"/>
      <c r="IHE56" s="137"/>
      <c r="IHF56" s="137"/>
      <c r="IHG56" s="137"/>
      <c r="IHH56" s="137"/>
      <c r="IHI56" s="137"/>
      <c r="IHJ56" s="137"/>
      <c r="IHK56" s="137"/>
      <c r="IHL56" s="137"/>
      <c r="IHM56" s="137"/>
      <c r="IHN56" s="137"/>
      <c r="IHO56" s="137"/>
      <c r="IHP56" s="137"/>
      <c r="IHQ56" s="137"/>
      <c r="IHR56" s="137"/>
      <c r="IHS56" s="137"/>
      <c r="IHT56" s="137"/>
      <c r="IHU56" s="137"/>
      <c r="IHV56" s="137"/>
      <c r="IHW56" s="137"/>
      <c r="IHX56" s="137"/>
      <c r="IHY56" s="137"/>
      <c r="IHZ56" s="137"/>
      <c r="IIA56" s="137"/>
      <c r="IIB56" s="137"/>
      <c r="IIC56" s="137"/>
      <c r="IID56" s="137"/>
      <c r="IIE56" s="137"/>
      <c r="IIF56" s="137"/>
      <c r="IIG56" s="137"/>
      <c r="IIH56" s="137"/>
      <c r="III56" s="137"/>
      <c r="IIJ56" s="137"/>
      <c r="IIK56" s="137"/>
      <c r="IIL56" s="137"/>
      <c r="IIM56" s="137"/>
      <c r="IIN56" s="137"/>
      <c r="IIO56" s="137"/>
      <c r="IIP56" s="137"/>
      <c r="IIQ56" s="137"/>
      <c r="IIR56" s="137"/>
      <c r="IIS56" s="137"/>
      <c r="IIT56" s="137"/>
      <c r="IIU56" s="137"/>
      <c r="IIV56" s="137"/>
      <c r="IIW56" s="137"/>
      <c r="IIX56" s="137"/>
      <c r="IIY56" s="137"/>
      <c r="IIZ56" s="137"/>
      <c r="IJA56" s="137"/>
      <c r="IJB56" s="137"/>
      <c r="IJC56" s="137"/>
      <c r="IJD56" s="137"/>
      <c r="IJE56" s="137"/>
      <c r="IJF56" s="137"/>
      <c r="IJG56" s="137"/>
      <c r="IJH56" s="137"/>
      <c r="IJI56" s="137"/>
      <c r="IJJ56" s="137"/>
      <c r="IJK56" s="137"/>
      <c r="IJL56" s="137"/>
      <c r="IJM56" s="137"/>
      <c r="IJN56" s="137"/>
      <c r="IJO56" s="137"/>
      <c r="IJP56" s="137"/>
      <c r="IJQ56" s="137"/>
      <c r="IJR56" s="137"/>
      <c r="IJS56" s="137"/>
      <c r="IJT56" s="137"/>
      <c r="IJU56" s="137"/>
      <c r="IJV56" s="137"/>
      <c r="IJW56" s="137"/>
      <c r="IJX56" s="137"/>
      <c r="IJY56" s="137"/>
      <c r="IJZ56" s="137"/>
      <c r="IKA56" s="137"/>
      <c r="IKB56" s="137"/>
      <c r="IKC56" s="137"/>
      <c r="IKD56" s="137"/>
      <c r="IKE56" s="137"/>
      <c r="IKF56" s="137"/>
      <c r="IKG56" s="137"/>
      <c r="IKH56" s="137"/>
      <c r="IKI56" s="137"/>
      <c r="IKJ56" s="137"/>
      <c r="IKK56" s="137"/>
      <c r="IKL56" s="137"/>
      <c r="IKM56" s="137"/>
      <c r="IKN56" s="137"/>
      <c r="IKO56" s="137"/>
      <c r="IKP56" s="137"/>
      <c r="IKQ56" s="137"/>
      <c r="IKR56" s="137"/>
      <c r="IKS56" s="137"/>
      <c r="IKT56" s="137"/>
      <c r="IKU56" s="137"/>
      <c r="IKV56" s="137"/>
      <c r="IKW56" s="137"/>
      <c r="IKX56" s="137"/>
      <c r="IKY56" s="137"/>
      <c r="IKZ56" s="137"/>
      <c r="ILA56" s="137"/>
      <c r="ILB56" s="137"/>
      <c r="ILC56" s="137"/>
      <c r="ILD56" s="137"/>
      <c r="ILE56" s="137"/>
      <c r="ILF56" s="137"/>
      <c r="ILG56" s="137"/>
      <c r="ILH56" s="137"/>
      <c r="ILI56" s="137"/>
      <c r="ILJ56" s="137"/>
      <c r="ILK56" s="137"/>
      <c r="ILL56" s="137"/>
      <c r="ILM56" s="137"/>
      <c r="ILN56" s="137"/>
      <c r="ILO56" s="137"/>
      <c r="ILP56" s="137"/>
      <c r="ILQ56" s="137"/>
      <c r="ILR56" s="137"/>
      <c r="ILS56" s="137"/>
      <c r="ILT56" s="137"/>
      <c r="ILU56" s="137"/>
      <c r="ILV56" s="137"/>
      <c r="ILW56" s="137"/>
      <c r="ILX56" s="137"/>
      <c r="ILY56" s="137"/>
      <c r="ILZ56" s="137"/>
      <c r="IMA56" s="137"/>
      <c r="IMB56" s="137"/>
      <c r="IMC56" s="137"/>
      <c r="IMD56" s="137"/>
      <c r="IME56" s="137"/>
      <c r="IMF56" s="137"/>
      <c r="IMG56" s="137"/>
      <c r="IMH56" s="137"/>
      <c r="IMI56" s="137"/>
      <c r="IMJ56" s="137"/>
      <c r="IMK56" s="137"/>
      <c r="IML56" s="137"/>
      <c r="IMM56" s="137"/>
      <c r="IMN56" s="137"/>
      <c r="IMO56" s="137"/>
      <c r="IMP56" s="137"/>
      <c r="IMQ56" s="137"/>
      <c r="IMR56" s="137"/>
      <c r="IMS56" s="137"/>
      <c r="IMT56" s="137"/>
      <c r="IMU56" s="137"/>
      <c r="IMV56" s="137"/>
      <c r="IMW56" s="137"/>
      <c r="IMX56" s="137"/>
      <c r="IMY56" s="137"/>
      <c r="IMZ56" s="137"/>
      <c r="INA56" s="137"/>
      <c r="INB56" s="137"/>
      <c r="INC56" s="137"/>
      <c r="IND56" s="137"/>
      <c r="INE56" s="137"/>
      <c r="INF56" s="137"/>
      <c r="ING56" s="137"/>
      <c r="INH56" s="137"/>
      <c r="INI56" s="137"/>
      <c r="INJ56" s="137"/>
      <c r="INK56" s="137"/>
      <c r="INL56" s="137"/>
      <c r="INM56" s="137"/>
      <c r="INN56" s="137"/>
      <c r="INO56" s="137"/>
      <c r="INP56" s="137"/>
      <c r="INQ56" s="137"/>
      <c r="INR56" s="137"/>
      <c r="INS56" s="137"/>
      <c r="INT56" s="137"/>
      <c r="INU56" s="137"/>
      <c r="INV56" s="137"/>
      <c r="INW56" s="137"/>
      <c r="INX56" s="137"/>
      <c r="INY56" s="137"/>
      <c r="INZ56" s="137"/>
      <c r="IOA56" s="137"/>
      <c r="IOB56" s="137"/>
      <c r="IOC56" s="137"/>
      <c r="IOD56" s="137"/>
      <c r="IOE56" s="137"/>
      <c r="IOF56" s="137"/>
      <c r="IOG56" s="137"/>
      <c r="IOH56" s="137"/>
      <c r="IOI56" s="137"/>
      <c r="IOJ56" s="137"/>
      <c r="IOK56" s="137"/>
      <c r="IOL56" s="137"/>
      <c r="IOM56" s="137"/>
      <c r="ION56" s="137"/>
      <c r="IOO56" s="137"/>
      <c r="IOP56" s="137"/>
      <c r="IOQ56" s="137"/>
      <c r="IOR56" s="137"/>
      <c r="IOS56" s="137"/>
      <c r="IOT56" s="137"/>
      <c r="IOU56" s="137"/>
      <c r="IOV56" s="137"/>
      <c r="IOW56" s="137"/>
      <c r="IOX56" s="137"/>
      <c r="IOY56" s="137"/>
      <c r="IOZ56" s="137"/>
      <c r="IPA56" s="137"/>
      <c r="IPB56" s="137"/>
      <c r="IPC56" s="137"/>
      <c r="IPD56" s="137"/>
      <c r="IPE56" s="137"/>
      <c r="IPF56" s="137"/>
      <c r="IPG56" s="137"/>
      <c r="IPH56" s="137"/>
      <c r="IPI56" s="137"/>
      <c r="IPJ56" s="137"/>
      <c r="IPK56" s="137"/>
      <c r="IPL56" s="137"/>
      <c r="IPM56" s="137"/>
      <c r="IPN56" s="137"/>
      <c r="IPO56" s="137"/>
      <c r="IPP56" s="137"/>
      <c r="IPQ56" s="137"/>
      <c r="IPR56" s="137"/>
      <c r="IPS56" s="137"/>
      <c r="IPT56" s="137"/>
      <c r="IPU56" s="137"/>
      <c r="IPV56" s="137"/>
      <c r="IPW56" s="137"/>
      <c r="IPX56" s="137"/>
      <c r="IPY56" s="137"/>
      <c r="IPZ56" s="137"/>
      <c r="IQA56" s="137"/>
      <c r="IQB56" s="137"/>
      <c r="IQC56" s="137"/>
      <c r="IQD56" s="137"/>
      <c r="IQE56" s="137"/>
      <c r="IQF56" s="137"/>
      <c r="IQG56" s="137"/>
      <c r="IQH56" s="137"/>
      <c r="IQI56" s="137"/>
      <c r="IQJ56" s="137"/>
      <c r="IQK56" s="137"/>
      <c r="IQL56" s="137"/>
      <c r="IQM56" s="137"/>
      <c r="IQN56" s="137"/>
      <c r="IQO56" s="137"/>
      <c r="IQP56" s="137"/>
      <c r="IQQ56" s="137"/>
      <c r="IQR56" s="137"/>
      <c r="IQS56" s="137"/>
      <c r="IQT56" s="137"/>
      <c r="IQU56" s="137"/>
      <c r="IQV56" s="137"/>
      <c r="IQW56" s="137"/>
      <c r="IQX56" s="137"/>
      <c r="IQY56" s="137"/>
      <c r="IQZ56" s="137"/>
      <c r="IRA56" s="137"/>
      <c r="IRB56" s="137"/>
      <c r="IRC56" s="137"/>
      <c r="IRD56" s="137"/>
      <c r="IRE56" s="137"/>
      <c r="IRF56" s="137"/>
      <c r="IRG56" s="137"/>
      <c r="IRH56" s="137"/>
      <c r="IRI56" s="137"/>
      <c r="IRJ56" s="137"/>
      <c r="IRK56" s="137"/>
      <c r="IRL56" s="137"/>
      <c r="IRM56" s="137"/>
      <c r="IRN56" s="137"/>
      <c r="IRO56" s="137"/>
      <c r="IRP56" s="137"/>
      <c r="IRQ56" s="137"/>
      <c r="IRR56" s="137"/>
      <c r="IRS56" s="137"/>
      <c r="IRT56" s="137"/>
      <c r="IRU56" s="137"/>
      <c r="IRV56" s="137"/>
      <c r="IRW56" s="137"/>
      <c r="IRX56" s="137"/>
      <c r="IRY56" s="137"/>
      <c r="IRZ56" s="137"/>
      <c r="ISA56" s="137"/>
      <c r="ISB56" s="137"/>
      <c r="ISC56" s="137"/>
      <c r="ISD56" s="137"/>
      <c r="ISE56" s="137"/>
      <c r="ISF56" s="137"/>
      <c r="ISG56" s="137"/>
      <c r="ISH56" s="137"/>
      <c r="ISI56" s="137"/>
      <c r="ISJ56" s="137"/>
      <c r="ISK56" s="137"/>
      <c r="ISL56" s="137"/>
      <c r="ISM56" s="137"/>
      <c r="ISN56" s="137"/>
      <c r="ISO56" s="137"/>
      <c r="ISP56" s="137"/>
      <c r="ISQ56" s="137"/>
      <c r="ISR56" s="137"/>
      <c r="ISS56" s="137"/>
      <c r="IST56" s="137"/>
      <c r="ISU56" s="137"/>
      <c r="ISV56" s="137"/>
      <c r="ISW56" s="137"/>
      <c r="ISX56" s="137"/>
      <c r="ISY56" s="137"/>
      <c r="ISZ56" s="137"/>
      <c r="ITA56" s="137"/>
      <c r="ITB56" s="137"/>
      <c r="ITC56" s="137"/>
      <c r="ITD56" s="137"/>
      <c r="ITE56" s="137"/>
      <c r="ITF56" s="137"/>
      <c r="ITG56" s="137"/>
      <c r="ITH56" s="137"/>
      <c r="ITI56" s="137"/>
      <c r="ITJ56" s="137"/>
      <c r="ITK56" s="137"/>
      <c r="ITL56" s="137"/>
      <c r="ITM56" s="137"/>
      <c r="ITN56" s="137"/>
      <c r="ITO56" s="137"/>
      <c r="ITP56" s="137"/>
      <c r="ITQ56" s="137"/>
      <c r="ITR56" s="137"/>
      <c r="ITS56" s="137"/>
      <c r="ITT56" s="137"/>
      <c r="ITU56" s="137"/>
      <c r="ITV56" s="137"/>
      <c r="ITW56" s="137"/>
      <c r="ITX56" s="137"/>
      <c r="ITY56" s="137"/>
      <c r="ITZ56" s="137"/>
      <c r="IUA56" s="137"/>
      <c r="IUB56" s="137"/>
      <c r="IUC56" s="137"/>
      <c r="IUD56" s="137"/>
      <c r="IUE56" s="137"/>
      <c r="IUF56" s="137"/>
      <c r="IUG56" s="137"/>
      <c r="IUH56" s="137"/>
      <c r="IUI56" s="137"/>
      <c r="IUJ56" s="137"/>
      <c r="IUK56" s="137"/>
      <c r="IUL56" s="137"/>
      <c r="IUM56" s="137"/>
      <c r="IUN56" s="137"/>
      <c r="IUO56" s="137"/>
      <c r="IUP56" s="137"/>
      <c r="IUQ56" s="137"/>
      <c r="IUR56" s="137"/>
      <c r="IUS56" s="137"/>
      <c r="IUT56" s="137"/>
      <c r="IUU56" s="137"/>
      <c r="IUV56" s="137"/>
      <c r="IUW56" s="137"/>
      <c r="IUX56" s="137"/>
      <c r="IUY56" s="137"/>
      <c r="IUZ56" s="137"/>
      <c r="IVA56" s="137"/>
      <c r="IVB56" s="137"/>
      <c r="IVC56" s="137"/>
      <c r="IVD56" s="137"/>
      <c r="IVE56" s="137"/>
      <c r="IVF56" s="137"/>
      <c r="IVG56" s="137"/>
      <c r="IVH56" s="137"/>
      <c r="IVI56" s="137"/>
      <c r="IVJ56" s="137"/>
      <c r="IVK56" s="137"/>
      <c r="IVL56" s="137"/>
      <c r="IVM56" s="137"/>
      <c r="IVN56" s="137"/>
      <c r="IVO56" s="137"/>
      <c r="IVP56" s="137"/>
      <c r="IVQ56" s="137"/>
      <c r="IVR56" s="137"/>
      <c r="IVS56" s="137"/>
      <c r="IVT56" s="137"/>
      <c r="IVU56" s="137"/>
      <c r="IVV56" s="137"/>
      <c r="IVW56" s="137"/>
      <c r="IVX56" s="137"/>
      <c r="IVY56" s="137"/>
      <c r="IVZ56" s="137"/>
      <c r="IWA56" s="137"/>
      <c r="IWB56" s="137"/>
      <c r="IWC56" s="137"/>
      <c r="IWD56" s="137"/>
      <c r="IWE56" s="137"/>
      <c r="IWF56" s="137"/>
      <c r="IWG56" s="137"/>
      <c r="IWH56" s="137"/>
      <c r="IWI56" s="137"/>
      <c r="IWJ56" s="137"/>
      <c r="IWK56" s="137"/>
      <c r="IWL56" s="137"/>
      <c r="IWM56" s="137"/>
      <c r="IWN56" s="137"/>
      <c r="IWO56" s="137"/>
      <c r="IWP56" s="137"/>
      <c r="IWQ56" s="137"/>
      <c r="IWR56" s="137"/>
      <c r="IWS56" s="137"/>
      <c r="IWT56" s="137"/>
      <c r="IWU56" s="137"/>
      <c r="IWV56" s="137"/>
      <c r="IWW56" s="137"/>
      <c r="IWX56" s="137"/>
      <c r="IWY56" s="137"/>
      <c r="IWZ56" s="137"/>
      <c r="IXA56" s="137"/>
      <c r="IXB56" s="137"/>
      <c r="IXC56" s="137"/>
      <c r="IXD56" s="137"/>
      <c r="IXE56" s="137"/>
      <c r="IXF56" s="137"/>
      <c r="IXG56" s="137"/>
      <c r="IXH56" s="137"/>
      <c r="IXI56" s="137"/>
      <c r="IXJ56" s="137"/>
      <c r="IXK56" s="137"/>
      <c r="IXL56" s="137"/>
      <c r="IXM56" s="137"/>
      <c r="IXN56" s="137"/>
      <c r="IXO56" s="137"/>
      <c r="IXP56" s="137"/>
      <c r="IXQ56" s="137"/>
      <c r="IXR56" s="137"/>
      <c r="IXS56" s="137"/>
      <c r="IXT56" s="137"/>
      <c r="IXU56" s="137"/>
      <c r="IXV56" s="137"/>
      <c r="IXW56" s="137"/>
      <c r="IXX56" s="137"/>
      <c r="IXY56" s="137"/>
      <c r="IXZ56" s="137"/>
      <c r="IYA56" s="137"/>
      <c r="IYB56" s="137"/>
      <c r="IYC56" s="137"/>
      <c r="IYD56" s="137"/>
      <c r="IYE56" s="137"/>
      <c r="IYF56" s="137"/>
      <c r="IYG56" s="137"/>
      <c r="IYH56" s="137"/>
      <c r="IYI56" s="137"/>
      <c r="IYJ56" s="137"/>
      <c r="IYK56" s="137"/>
      <c r="IYL56" s="137"/>
      <c r="IYM56" s="137"/>
      <c r="IYN56" s="137"/>
      <c r="IYO56" s="137"/>
      <c r="IYP56" s="137"/>
      <c r="IYQ56" s="137"/>
      <c r="IYR56" s="137"/>
      <c r="IYS56" s="137"/>
      <c r="IYT56" s="137"/>
      <c r="IYU56" s="137"/>
      <c r="IYV56" s="137"/>
      <c r="IYW56" s="137"/>
      <c r="IYX56" s="137"/>
      <c r="IYY56" s="137"/>
      <c r="IYZ56" s="137"/>
      <c r="IZA56" s="137"/>
      <c r="IZB56" s="137"/>
      <c r="IZC56" s="137"/>
      <c r="IZD56" s="137"/>
      <c r="IZE56" s="137"/>
      <c r="IZF56" s="137"/>
      <c r="IZG56" s="137"/>
      <c r="IZH56" s="137"/>
      <c r="IZI56" s="137"/>
      <c r="IZJ56" s="137"/>
      <c r="IZK56" s="137"/>
      <c r="IZL56" s="137"/>
      <c r="IZM56" s="137"/>
      <c r="IZN56" s="137"/>
      <c r="IZO56" s="137"/>
      <c r="IZP56" s="137"/>
      <c r="IZQ56" s="137"/>
      <c r="IZR56" s="137"/>
      <c r="IZS56" s="137"/>
      <c r="IZT56" s="137"/>
      <c r="IZU56" s="137"/>
      <c r="IZV56" s="137"/>
      <c r="IZW56" s="137"/>
      <c r="IZX56" s="137"/>
      <c r="IZY56" s="137"/>
      <c r="IZZ56" s="137"/>
      <c r="JAA56" s="137"/>
      <c r="JAB56" s="137"/>
      <c r="JAC56" s="137"/>
      <c r="JAD56" s="137"/>
      <c r="JAE56" s="137"/>
      <c r="JAF56" s="137"/>
      <c r="JAG56" s="137"/>
      <c r="JAH56" s="137"/>
      <c r="JAI56" s="137"/>
      <c r="JAJ56" s="137"/>
      <c r="JAK56" s="137"/>
      <c r="JAL56" s="137"/>
      <c r="JAM56" s="137"/>
      <c r="JAN56" s="137"/>
      <c r="JAO56" s="137"/>
      <c r="JAP56" s="137"/>
      <c r="JAQ56" s="137"/>
      <c r="JAR56" s="137"/>
      <c r="JAS56" s="137"/>
      <c r="JAT56" s="137"/>
      <c r="JAU56" s="137"/>
      <c r="JAV56" s="137"/>
      <c r="JAW56" s="137"/>
      <c r="JAX56" s="137"/>
      <c r="JAY56" s="137"/>
      <c r="JAZ56" s="137"/>
      <c r="JBA56" s="137"/>
      <c r="JBB56" s="137"/>
      <c r="JBC56" s="137"/>
      <c r="JBD56" s="137"/>
      <c r="JBE56" s="137"/>
      <c r="JBF56" s="137"/>
      <c r="JBG56" s="137"/>
      <c r="JBH56" s="137"/>
      <c r="JBI56" s="137"/>
      <c r="JBJ56" s="137"/>
      <c r="JBK56" s="137"/>
      <c r="JBL56" s="137"/>
      <c r="JBM56" s="137"/>
      <c r="JBN56" s="137"/>
      <c r="JBO56" s="137"/>
      <c r="JBP56" s="137"/>
      <c r="JBQ56" s="137"/>
      <c r="JBR56" s="137"/>
      <c r="JBS56" s="137"/>
      <c r="JBT56" s="137"/>
      <c r="JBU56" s="137"/>
      <c r="JBV56" s="137"/>
      <c r="JBW56" s="137"/>
      <c r="JBX56" s="137"/>
      <c r="JBY56" s="137"/>
      <c r="JBZ56" s="137"/>
      <c r="JCA56" s="137"/>
      <c r="JCB56" s="137"/>
      <c r="JCC56" s="137"/>
      <c r="JCD56" s="137"/>
      <c r="JCE56" s="137"/>
      <c r="JCF56" s="137"/>
      <c r="JCG56" s="137"/>
      <c r="JCH56" s="137"/>
      <c r="JCI56" s="137"/>
      <c r="JCJ56" s="137"/>
      <c r="JCK56" s="137"/>
      <c r="JCL56" s="137"/>
      <c r="JCM56" s="137"/>
      <c r="JCN56" s="137"/>
      <c r="JCO56" s="137"/>
      <c r="JCP56" s="137"/>
      <c r="JCQ56" s="137"/>
      <c r="JCR56" s="137"/>
      <c r="JCS56" s="137"/>
      <c r="JCT56" s="137"/>
      <c r="JCU56" s="137"/>
      <c r="JCV56" s="137"/>
      <c r="JCW56" s="137"/>
      <c r="JCX56" s="137"/>
      <c r="JCY56" s="137"/>
      <c r="JCZ56" s="137"/>
      <c r="JDA56" s="137"/>
      <c r="JDB56" s="137"/>
      <c r="JDC56" s="137"/>
      <c r="JDD56" s="137"/>
      <c r="JDE56" s="137"/>
      <c r="JDF56" s="137"/>
      <c r="JDG56" s="137"/>
      <c r="JDH56" s="137"/>
      <c r="JDI56" s="137"/>
      <c r="JDJ56" s="137"/>
      <c r="JDK56" s="137"/>
      <c r="JDL56" s="137"/>
      <c r="JDM56" s="137"/>
      <c r="JDN56" s="137"/>
      <c r="JDO56" s="137"/>
      <c r="JDP56" s="137"/>
      <c r="JDQ56" s="137"/>
      <c r="JDR56" s="137"/>
      <c r="JDS56" s="137"/>
      <c r="JDT56" s="137"/>
      <c r="JDU56" s="137"/>
      <c r="JDV56" s="137"/>
      <c r="JDW56" s="137"/>
      <c r="JDX56" s="137"/>
      <c r="JDY56" s="137"/>
      <c r="JDZ56" s="137"/>
      <c r="JEA56" s="137"/>
      <c r="JEB56" s="137"/>
      <c r="JEC56" s="137"/>
      <c r="JED56" s="137"/>
      <c r="JEE56" s="137"/>
      <c r="JEF56" s="137"/>
      <c r="JEG56" s="137"/>
      <c r="JEH56" s="137"/>
      <c r="JEI56" s="137"/>
      <c r="JEJ56" s="137"/>
      <c r="JEK56" s="137"/>
      <c r="JEL56" s="137"/>
      <c r="JEM56" s="137"/>
      <c r="JEN56" s="137"/>
      <c r="JEO56" s="137"/>
      <c r="JEP56" s="137"/>
      <c r="JEQ56" s="137"/>
      <c r="JER56" s="137"/>
      <c r="JES56" s="137"/>
      <c r="JET56" s="137"/>
      <c r="JEU56" s="137"/>
      <c r="JEV56" s="137"/>
      <c r="JEW56" s="137"/>
      <c r="JEX56" s="137"/>
      <c r="JEY56" s="137"/>
      <c r="JEZ56" s="137"/>
      <c r="JFA56" s="137"/>
      <c r="JFB56" s="137"/>
      <c r="JFC56" s="137"/>
      <c r="JFD56" s="137"/>
      <c r="JFE56" s="137"/>
      <c r="JFF56" s="137"/>
      <c r="JFG56" s="137"/>
      <c r="JFH56" s="137"/>
      <c r="JFI56" s="137"/>
      <c r="JFJ56" s="137"/>
      <c r="JFK56" s="137"/>
      <c r="JFL56" s="137"/>
      <c r="JFM56" s="137"/>
      <c r="JFN56" s="137"/>
      <c r="JFO56" s="137"/>
      <c r="JFP56" s="137"/>
      <c r="JFQ56" s="137"/>
      <c r="JFR56" s="137"/>
      <c r="JFS56" s="137"/>
      <c r="JFT56" s="137"/>
      <c r="JFU56" s="137"/>
      <c r="JFV56" s="137"/>
      <c r="JFW56" s="137"/>
      <c r="JFX56" s="137"/>
      <c r="JFY56" s="137"/>
      <c r="JFZ56" s="137"/>
      <c r="JGA56" s="137"/>
      <c r="JGB56" s="137"/>
      <c r="JGC56" s="137"/>
      <c r="JGD56" s="137"/>
      <c r="JGE56" s="137"/>
      <c r="JGF56" s="137"/>
      <c r="JGG56" s="137"/>
      <c r="JGH56" s="137"/>
      <c r="JGI56" s="137"/>
      <c r="JGJ56" s="137"/>
      <c r="JGK56" s="137"/>
      <c r="JGL56" s="137"/>
      <c r="JGM56" s="137"/>
      <c r="JGN56" s="137"/>
      <c r="JGO56" s="137"/>
      <c r="JGP56" s="137"/>
      <c r="JGQ56" s="137"/>
      <c r="JGR56" s="137"/>
      <c r="JGS56" s="137"/>
      <c r="JGT56" s="137"/>
      <c r="JGU56" s="137"/>
      <c r="JGV56" s="137"/>
      <c r="JGW56" s="137"/>
      <c r="JGX56" s="137"/>
      <c r="JGY56" s="137"/>
      <c r="JGZ56" s="137"/>
      <c r="JHA56" s="137"/>
      <c r="JHB56" s="137"/>
      <c r="JHC56" s="137"/>
      <c r="JHD56" s="137"/>
      <c r="JHE56" s="137"/>
      <c r="JHF56" s="137"/>
      <c r="JHG56" s="137"/>
      <c r="JHH56" s="137"/>
      <c r="JHI56" s="137"/>
      <c r="JHJ56" s="137"/>
      <c r="JHK56" s="137"/>
      <c r="JHL56" s="137"/>
      <c r="JHM56" s="137"/>
      <c r="JHN56" s="137"/>
      <c r="JHO56" s="137"/>
      <c r="JHP56" s="137"/>
      <c r="JHQ56" s="137"/>
      <c r="JHR56" s="137"/>
      <c r="JHS56" s="137"/>
      <c r="JHT56" s="137"/>
      <c r="JHU56" s="137"/>
      <c r="JHV56" s="137"/>
      <c r="JHW56" s="137"/>
      <c r="JHX56" s="137"/>
      <c r="JHY56" s="137"/>
      <c r="JHZ56" s="137"/>
      <c r="JIA56" s="137"/>
      <c r="JIB56" s="137"/>
      <c r="JIC56" s="137"/>
      <c r="JID56" s="137"/>
      <c r="JIE56" s="137"/>
      <c r="JIF56" s="137"/>
      <c r="JIG56" s="137"/>
      <c r="JIH56" s="137"/>
      <c r="JII56" s="137"/>
      <c r="JIJ56" s="137"/>
      <c r="JIK56" s="137"/>
      <c r="JIL56" s="137"/>
      <c r="JIM56" s="137"/>
      <c r="JIN56" s="137"/>
      <c r="JIO56" s="137"/>
      <c r="JIP56" s="137"/>
      <c r="JIQ56" s="137"/>
      <c r="JIR56" s="137"/>
      <c r="JIS56" s="137"/>
      <c r="JIT56" s="137"/>
      <c r="JIU56" s="137"/>
      <c r="JIV56" s="137"/>
      <c r="JIW56" s="137"/>
      <c r="JIX56" s="137"/>
      <c r="JIY56" s="137"/>
      <c r="JIZ56" s="137"/>
      <c r="JJA56" s="137"/>
      <c r="JJB56" s="137"/>
      <c r="JJC56" s="137"/>
      <c r="JJD56" s="137"/>
      <c r="JJE56" s="137"/>
      <c r="JJF56" s="137"/>
      <c r="JJG56" s="137"/>
      <c r="JJH56" s="137"/>
      <c r="JJI56" s="137"/>
      <c r="JJJ56" s="137"/>
      <c r="JJK56" s="137"/>
      <c r="JJL56" s="137"/>
      <c r="JJM56" s="137"/>
      <c r="JJN56" s="137"/>
      <c r="JJO56" s="137"/>
      <c r="JJP56" s="137"/>
      <c r="JJQ56" s="137"/>
      <c r="JJR56" s="137"/>
      <c r="JJS56" s="137"/>
      <c r="JJT56" s="137"/>
      <c r="JJU56" s="137"/>
      <c r="JJV56" s="137"/>
      <c r="JJW56" s="137"/>
      <c r="JJX56" s="137"/>
      <c r="JJY56" s="137"/>
      <c r="JJZ56" s="137"/>
      <c r="JKA56" s="137"/>
      <c r="JKB56" s="137"/>
      <c r="JKC56" s="137"/>
      <c r="JKD56" s="137"/>
      <c r="JKE56" s="137"/>
      <c r="JKF56" s="137"/>
      <c r="JKG56" s="137"/>
      <c r="JKH56" s="137"/>
      <c r="JKI56" s="137"/>
      <c r="JKJ56" s="137"/>
      <c r="JKK56" s="137"/>
      <c r="JKL56" s="137"/>
      <c r="JKM56" s="137"/>
      <c r="JKN56" s="137"/>
      <c r="JKO56" s="137"/>
      <c r="JKP56" s="137"/>
      <c r="JKQ56" s="137"/>
      <c r="JKR56" s="137"/>
      <c r="JKS56" s="137"/>
      <c r="JKT56" s="137"/>
      <c r="JKU56" s="137"/>
      <c r="JKV56" s="137"/>
      <c r="JKW56" s="137"/>
      <c r="JKX56" s="137"/>
      <c r="JKY56" s="137"/>
      <c r="JKZ56" s="137"/>
      <c r="JLA56" s="137"/>
      <c r="JLB56" s="137"/>
      <c r="JLC56" s="137"/>
      <c r="JLD56" s="137"/>
      <c r="JLE56" s="137"/>
      <c r="JLF56" s="137"/>
      <c r="JLG56" s="137"/>
      <c r="JLH56" s="137"/>
      <c r="JLI56" s="137"/>
      <c r="JLJ56" s="137"/>
      <c r="JLK56" s="137"/>
      <c r="JLL56" s="137"/>
      <c r="JLM56" s="137"/>
      <c r="JLN56" s="137"/>
      <c r="JLO56" s="137"/>
      <c r="JLP56" s="137"/>
      <c r="JLQ56" s="137"/>
      <c r="JLR56" s="137"/>
      <c r="JLS56" s="137"/>
      <c r="JLT56" s="137"/>
      <c r="JLU56" s="137"/>
      <c r="JLV56" s="137"/>
      <c r="JLW56" s="137"/>
      <c r="JLX56" s="137"/>
      <c r="JLY56" s="137"/>
      <c r="JLZ56" s="137"/>
      <c r="JMA56" s="137"/>
      <c r="JMB56" s="137"/>
      <c r="JMC56" s="137"/>
      <c r="JMD56" s="137"/>
      <c r="JME56" s="137"/>
      <c r="JMF56" s="137"/>
      <c r="JMG56" s="137"/>
      <c r="JMH56" s="137"/>
      <c r="JMI56" s="137"/>
      <c r="JMJ56" s="137"/>
      <c r="JMK56" s="137"/>
      <c r="JML56" s="137"/>
      <c r="JMM56" s="137"/>
      <c r="JMN56" s="137"/>
      <c r="JMO56" s="137"/>
      <c r="JMP56" s="137"/>
      <c r="JMQ56" s="137"/>
      <c r="JMR56" s="137"/>
      <c r="JMS56" s="137"/>
      <c r="JMT56" s="137"/>
      <c r="JMU56" s="137"/>
      <c r="JMV56" s="137"/>
      <c r="JMW56" s="137"/>
      <c r="JMX56" s="137"/>
      <c r="JMY56" s="137"/>
      <c r="JMZ56" s="137"/>
      <c r="JNA56" s="137"/>
      <c r="JNB56" s="137"/>
      <c r="JNC56" s="137"/>
      <c r="JND56" s="137"/>
      <c r="JNE56" s="137"/>
      <c r="JNF56" s="137"/>
      <c r="JNG56" s="137"/>
      <c r="JNH56" s="137"/>
      <c r="JNI56" s="137"/>
      <c r="JNJ56" s="137"/>
      <c r="JNK56" s="137"/>
      <c r="JNL56" s="137"/>
      <c r="JNM56" s="137"/>
      <c r="JNN56" s="137"/>
      <c r="JNO56" s="137"/>
      <c r="JNP56" s="137"/>
      <c r="JNQ56" s="137"/>
      <c r="JNR56" s="137"/>
      <c r="JNS56" s="137"/>
      <c r="JNT56" s="137"/>
      <c r="JNU56" s="137"/>
      <c r="JNV56" s="137"/>
      <c r="JNW56" s="137"/>
      <c r="JNX56" s="137"/>
      <c r="JNY56" s="137"/>
      <c r="JNZ56" s="137"/>
      <c r="JOA56" s="137"/>
      <c r="JOB56" s="137"/>
      <c r="JOC56" s="137"/>
      <c r="JOD56" s="137"/>
      <c r="JOE56" s="137"/>
      <c r="JOF56" s="137"/>
      <c r="JOG56" s="137"/>
      <c r="JOH56" s="137"/>
      <c r="JOI56" s="137"/>
      <c r="JOJ56" s="137"/>
      <c r="JOK56" s="137"/>
      <c r="JOL56" s="137"/>
      <c r="JOM56" s="137"/>
      <c r="JON56" s="137"/>
      <c r="JOO56" s="137"/>
      <c r="JOP56" s="137"/>
      <c r="JOQ56" s="137"/>
      <c r="JOR56" s="137"/>
      <c r="JOS56" s="137"/>
      <c r="JOT56" s="137"/>
      <c r="JOU56" s="137"/>
      <c r="JOV56" s="137"/>
      <c r="JOW56" s="137"/>
      <c r="JOX56" s="137"/>
      <c r="JOY56" s="137"/>
      <c r="JOZ56" s="137"/>
      <c r="JPA56" s="137"/>
      <c r="JPB56" s="137"/>
      <c r="JPC56" s="137"/>
      <c r="JPD56" s="137"/>
      <c r="JPE56" s="137"/>
      <c r="JPF56" s="137"/>
      <c r="JPG56" s="137"/>
      <c r="JPH56" s="137"/>
      <c r="JPI56" s="137"/>
      <c r="JPJ56" s="137"/>
      <c r="JPK56" s="137"/>
      <c r="JPL56" s="137"/>
      <c r="JPM56" s="137"/>
      <c r="JPN56" s="137"/>
      <c r="JPO56" s="137"/>
      <c r="JPP56" s="137"/>
      <c r="JPQ56" s="137"/>
      <c r="JPR56" s="137"/>
      <c r="JPS56" s="137"/>
      <c r="JPT56" s="137"/>
      <c r="JPU56" s="137"/>
      <c r="JPV56" s="137"/>
      <c r="JPW56" s="137"/>
      <c r="JPX56" s="137"/>
      <c r="JPY56" s="137"/>
      <c r="JPZ56" s="137"/>
      <c r="JQA56" s="137"/>
      <c r="JQB56" s="137"/>
      <c r="JQC56" s="137"/>
      <c r="JQD56" s="137"/>
      <c r="JQE56" s="137"/>
      <c r="JQF56" s="137"/>
      <c r="JQG56" s="137"/>
      <c r="JQH56" s="137"/>
      <c r="JQI56" s="137"/>
      <c r="JQJ56" s="137"/>
      <c r="JQK56" s="137"/>
      <c r="JQL56" s="137"/>
      <c r="JQM56" s="137"/>
      <c r="JQN56" s="137"/>
      <c r="JQO56" s="137"/>
      <c r="JQP56" s="137"/>
      <c r="JQQ56" s="137"/>
      <c r="JQR56" s="137"/>
      <c r="JQS56" s="137"/>
      <c r="JQT56" s="137"/>
      <c r="JQU56" s="137"/>
      <c r="JQV56" s="137"/>
      <c r="JQW56" s="137"/>
      <c r="JQX56" s="137"/>
      <c r="JQY56" s="137"/>
      <c r="JQZ56" s="137"/>
      <c r="JRA56" s="137"/>
      <c r="JRB56" s="137"/>
      <c r="JRC56" s="137"/>
      <c r="JRD56" s="137"/>
      <c r="JRE56" s="137"/>
      <c r="JRF56" s="137"/>
      <c r="JRG56" s="137"/>
      <c r="JRH56" s="137"/>
      <c r="JRI56" s="137"/>
      <c r="JRJ56" s="137"/>
      <c r="JRK56" s="137"/>
      <c r="JRL56" s="137"/>
      <c r="JRM56" s="137"/>
      <c r="JRN56" s="137"/>
      <c r="JRO56" s="137"/>
      <c r="JRP56" s="137"/>
      <c r="JRQ56" s="137"/>
      <c r="JRR56" s="137"/>
      <c r="JRS56" s="137"/>
      <c r="JRT56" s="137"/>
      <c r="JRU56" s="137"/>
      <c r="JRV56" s="137"/>
      <c r="JRW56" s="137"/>
      <c r="JRX56" s="137"/>
      <c r="JRY56" s="137"/>
      <c r="JRZ56" s="137"/>
      <c r="JSA56" s="137"/>
      <c r="JSB56" s="137"/>
      <c r="JSC56" s="137"/>
      <c r="JSD56" s="137"/>
      <c r="JSE56" s="137"/>
      <c r="JSF56" s="137"/>
      <c r="JSG56" s="137"/>
      <c r="JSH56" s="137"/>
      <c r="JSI56" s="137"/>
      <c r="JSJ56" s="137"/>
      <c r="JSK56" s="137"/>
      <c r="JSL56" s="137"/>
      <c r="JSM56" s="137"/>
      <c r="JSN56" s="137"/>
      <c r="JSO56" s="137"/>
      <c r="JSP56" s="137"/>
      <c r="JSQ56" s="137"/>
      <c r="JSR56" s="137"/>
      <c r="JSS56" s="137"/>
      <c r="JST56" s="137"/>
      <c r="JSU56" s="137"/>
      <c r="JSV56" s="137"/>
      <c r="JSW56" s="137"/>
      <c r="JSX56" s="137"/>
      <c r="JSY56" s="137"/>
      <c r="JSZ56" s="137"/>
      <c r="JTA56" s="137"/>
      <c r="JTB56" s="137"/>
      <c r="JTC56" s="137"/>
      <c r="JTD56" s="137"/>
      <c r="JTE56" s="137"/>
      <c r="JTF56" s="137"/>
      <c r="JTG56" s="137"/>
      <c r="JTH56" s="137"/>
      <c r="JTI56" s="137"/>
      <c r="JTJ56" s="137"/>
      <c r="JTK56" s="137"/>
      <c r="JTL56" s="137"/>
      <c r="JTM56" s="137"/>
      <c r="JTN56" s="137"/>
      <c r="JTO56" s="137"/>
      <c r="JTP56" s="137"/>
      <c r="JTQ56" s="137"/>
      <c r="JTR56" s="137"/>
      <c r="JTS56" s="137"/>
      <c r="JTT56" s="137"/>
      <c r="JTU56" s="137"/>
      <c r="JTV56" s="137"/>
      <c r="JTW56" s="137"/>
      <c r="JTX56" s="137"/>
      <c r="JTY56" s="137"/>
      <c r="JTZ56" s="137"/>
      <c r="JUA56" s="137"/>
      <c r="JUB56" s="137"/>
      <c r="JUC56" s="137"/>
      <c r="JUD56" s="137"/>
      <c r="JUE56" s="137"/>
      <c r="JUF56" s="137"/>
      <c r="JUG56" s="137"/>
      <c r="JUH56" s="137"/>
      <c r="JUI56" s="137"/>
      <c r="JUJ56" s="137"/>
      <c r="JUK56" s="137"/>
      <c r="JUL56" s="137"/>
      <c r="JUM56" s="137"/>
      <c r="JUN56" s="137"/>
      <c r="JUO56" s="137"/>
      <c r="JUP56" s="137"/>
      <c r="JUQ56" s="137"/>
      <c r="JUR56" s="137"/>
      <c r="JUS56" s="137"/>
      <c r="JUT56" s="137"/>
      <c r="JUU56" s="137"/>
      <c r="JUV56" s="137"/>
      <c r="JUW56" s="137"/>
      <c r="JUX56" s="137"/>
      <c r="JUY56" s="137"/>
      <c r="JUZ56" s="137"/>
      <c r="JVA56" s="137"/>
      <c r="JVB56" s="137"/>
      <c r="JVC56" s="137"/>
      <c r="JVD56" s="137"/>
      <c r="JVE56" s="137"/>
      <c r="JVF56" s="137"/>
      <c r="JVG56" s="137"/>
      <c r="JVH56" s="137"/>
      <c r="JVI56" s="137"/>
      <c r="JVJ56" s="137"/>
      <c r="JVK56" s="137"/>
      <c r="JVL56" s="137"/>
      <c r="JVM56" s="137"/>
      <c r="JVN56" s="137"/>
      <c r="JVO56" s="137"/>
      <c r="JVP56" s="137"/>
      <c r="JVQ56" s="137"/>
      <c r="JVR56" s="137"/>
      <c r="JVS56" s="137"/>
      <c r="JVT56" s="137"/>
      <c r="JVU56" s="137"/>
      <c r="JVV56" s="137"/>
      <c r="JVW56" s="137"/>
      <c r="JVX56" s="137"/>
      <c r="JVY56" s="137"/>
      <c r="JVZ56" s="137"/>
      <c r="JWA56" s="137"/>
      <c r="JWB56" s="137"/>
      <c r="JWC56" s="137"/>
      <c r="JWD56" s="137"/>
      <c r="JWE56" s="137"/>
      <c r="JWF56" s="137"/>
      <c r="JWG56" s="137"/>
      <c r="JWH56" s="137"/>
      <c r="JWI56" s="137"/>
      <c r="JWJ56" s="137"/>
      <c r="JWK56" s="137"/>
      <c r="JWL56" s="137"/>
      <c r="JWM56" s="137"/>
      <c r="JWN56" s="137"/>
      <c r="JWO56" s="137"/>
      <c r="JWP56" s="137"/>
      <c r="JWQ56" s="137"/>
      <c r="JWR56" s="137"/>
      <c r="JWS56" s="137"/>
      <c r="JWT56" s="137"/>
      <c r="JWU56" s="137"/>
      <c r="JWV56" s="137"/>
      <c r="JWW56" s="137"/>
      <c r="JWX56" s="137"/>
      <c r="JWY56" s="137"/>
      <c r="JWZ56" s="137"/>
      <c r="JXA56" s="137"/>
      <c r="JXB56" s="137"/>
      <c r="JXC56" s="137"/>
      <c r="JXD56" s="137"/>
      <c r="JXE56" s="137"/>
      <c r="JXF56" s="137"/>
      <c r="JXG56" s="137"/>
      <c r="JXH56" s="137"/>
      <c r="JXI56" s="137"/>
      <c r="JXJ56" s="137"/>
      <c r="JXK56" s="137"/>
      <c r="JXL56" s="137"/>
      <c r="JXM56" s="137"/>
      <c r="JXN56" s="137"/>
      <c r="JXO56" s="137"/>
      <c r="JXP56" s="137"/>
      <c r="JXQ56" s="137"/>
      <c r="JXR56" s="137"/>
      <c r="JXS56" s="137"/>
      <c r="JXT56" s="137"/>
      <c r="JXU56" s="137"/>
      <c r="JXV56" s="137"/>
      <c r="JXW56" s="137"/>
      <c r="JXX56" s="137"/>
      <c r="JXY56" s="137"/>
      <c r="JXZ56" s="137"/>
      <c r="JYA56" s="137"/>
      <c r="JYB56" s="137"/>
      <c r="JYC56" s="137"/>
      <c r="JYD56" s="137"/>
      <c r="JYE56" s="137"/>
      <c r="JYF56" s="137"/>
      <c r="JYG56" s="137"/>
      <c r="JYH56" s="137"/>
      <c r="JYI56" s="137"/>
      <c r="JYJ56" s="137"/>
      <c r="JYK56" s="137"/>
      <c r="JYL56" s="137"/>
      <c r="JYM56" s="137"/>
      <c r="JYN56" s="137"/>
      <c r="JYO56" s="137"/>
      <c r="JYP56" s="137"/>
      <c r="JYQ56" s="137"/>
      <c r="JYR56" s="137"/>
      <c r="JYS56" s="137"/>
      <c r="JYT56" s="137"/>
      <c r="JYU56" s="137"/>
      <c r="JYV56" s="137"/>
      <c r="JYW56" s="137"/>
      <c r="JYX56" s="137"/>
      <c r="JYY56" s="137"/>
      <c r="JYZ56" s="137"/>
      <c r="JZA56" s="137"/>
      <c r="JZB56" s="137"/>
      <c r="JZC56" s="137"/>
      <c r="JZD56" s="137"/>
      <c r="JZE56" s="137"/>
      <c r="JZF56" s="137"/>
      <c r="JZG56" s="137"/>
      <c r="JZH56" s="137"/>
      <c r="JZI56" s="137"/>
      <c r="JZJ56" s="137"/>
      <c r="JZK56" s="137"/>
      <c r="JZL56" s="137"/>
      <c r="JZM56" s="137"/>
      <c r="JZN56" s="137"/>
      <c r="JZO56" s="137"/>
      <c r="JZP56" s="137"/>
      <c r="JZQ56" s="137"/>
      <c r="JZR56" s="137"/>
      <c r="JZS56" s="137"/>
      <c r="JZT56" s="137"/>
      <c r="JZU56" s="137"/>
      <c r="JZV56" s="137"/>
      <c r="JZW56" s="137"/>
      <c r="JZX56" s="137"/>
      <c r="JZY56" s="137"/>
      <c r="JZZ56" s="137"/>
      <c r="KAA56" s="137"/>
      <c r="KAB56" s="137"/>
      <c r="KAC56" s="137"/>
      <c r="KAD56" s="137"/>
      <c r="KAE56" s="137"/>
      <c r="KAF56" s="137"/>
      <c r="KAG56" s="137"/>
      <c r="KAH56" s="137"/>
      <c r="KAI56" s="137"/>
      <c r="KAJ56" s="137"/>
      <c r="KAK56" s="137"/>
      <c r="KAL56" s="137"/>
      <c r="KAM56" s="137"/>
      <c r="KAN56" s="137"/>
      <c r="KAO56" s="137"/>
      <c r="KAP56" s="137"/>
      <c r="KAQ56" s="137"/>
      <c r="KAR56" s="137"/>
      <c r="KAS56" s="137"/>
      <c r="KAT56" s="137"/>
      <c r="KAU56" s="137"/>
      <c r="KAV56" s="137"/>
      <c r="KAW56" s="137"/>
      <c r="KAX56" s="137"/>
      <c r="KAY56" s="137"/>
      <c r="KAZ56" s="137"/>
      <c r="KBA56" s="137"/>
      <c r="KBB56" s="137"/>
      <c r="KBC56" s="137"/>
      <c r="KBD56" s="137"/>
      <c r="KBE56" s="137"/>
      <c r="KBF56" s="137"/>
      <c r="KBG56" s="137"/>
      <c r="KBH56" s="137"/>
      <c r="KBI56" s="137"/>
      <c r="KBJ56" s="137"/>
      <c r="KBK56" s="137"/>
      <c r="KBL56" s="137"/>
      <c r="KBM56" s="137"/>
      <c r="KBN56" s="137"/>
      <c r="KBO56" s="137"/>
      <c r="KBP56" s="137"/>
      <c r="KBQ56" s="137"/>
      <c r="KBR56" s="137"/>
      <c r="KBS56" s="137"/>
      <c r="KBT56" s="137"/>
      <c r="KBU56" s="137"/>
      <c r="KBV56" s="137"/>
      <c r="KBW56" s="137"/>
      <c r="KBX56" s="137"/>
      <c r="KBY56" s="137"/>
      <c r="KBZ56" s="137"/>
      <c r="KCA56" s="137"/>
      <c r="KCB56" s="137"/>
      <c r="KCC56" s="137"/>
      <c r="KCD56" s="137"/>
      <c r="KCE56" s="137"/>
      <c r="KCF56" s="137"/>
      <c r="KCG56" s="137"/>
      <c r="KCH56" s="137"/>
      <c r="KCI56" s="137"/>
      <c r="KCJ56" s="137"/>
      <c r="KCK56" s="137"/>
      <c r="KCL56" s="137"/>
      <c r="KCM56" s="137"/>
      <c r="KCN56" s="137"/>
      <c r="KCO56" s="137"/>
      <c r="KCP56" s="137"/>
      <c r="KCQ56" s="137"/>
      <c r="KCR56" s="137"/>
      <c r="KCS56" s="137"/>
      <c r="KCT56" s="137"/>
      <c r="KCU56" s="137"/>
      <c r="KCV56" s="137"/>
      <c r="KCW56" s="137"/>
      <c r="KCX56" s="137"/>
      <c r="KCY56" s="137"/>
      <c r="KCZ56" s="137"/>
      <c r="KDA56" s="137"/>
      <c r="KDB56" s="137"/>
      <c r="KDC56" s="137"/>
      <c r="KDD56" s="137"/>
      <c r="KDE56" s="137"/>
      <c r="KDF56" s="137"/>
      <c r="KDG56" s="137"/>
      <c r="KDH56" s="137"/>
      <c r="KDI56" s="137"/>
      <c r="KDJ56" s="137"/>
      <c r="KDK56" s="137"/>
      <c r="KDL56" s="137"/>
      <c r="KDM56" s="137"/>
      <c r="KDN56" s="137"/>
      <c r="KDO56" s="137"/>
      <c r="KDP56" s="137"/>
      <c r="KDQ56" s="137"/>
      <c r="KDR56" s="137"/>
      <c r="KDS56" s="137"/>
      <c r="KDT56" s="137"/>
      <c r="KDU56" s="137"/>
      <c r="KDV56" s="137"/>
      <c r="KDW56" s="137"/>
      <c r="KDX56" s="137"/>
      <c r="KDY56" s="137"/>
      <c r="KDZ56" s="137"/>
      <c r="KEA56" s="137"/>
      <c r="KEB56" s="137"/>
      <c r="KEC56" s="137"/>
      <c r="KED56" s="137"/>
      <c r="KEE56" s="137"/>
      <c r="KEF56" s="137"/>
      <c r="KEG56" s="137"/>
      <c r="KEH56" s="137"/>
      <c r="KEI56" s="137"/>
      <c r="KEJ56" s="137"/>
      <c r="KEK56" s="137"/>
      <c r="KEL56" s="137"/>
      <c r="KEM56" s="137"/>
      <c r="KEN56" s="137"/>
      <c r="KEO56" s="137"/>
      <c r="KEP56" s="137"/>
      <c r="KEQ56" s="137"/>
      <c r="KER56" s="137"/>
      <c r="KES56" s="137"/>
      <c r="KET56" s="137"/>
      <c r="KEU56" s="137"/>
      <c r="KEV56" s="137"/>
      <c r="KEW56" s="137"/>
      <c r="KEX56" s="137"/>
      <c r="KEY56" s="137"/>
      <c r="KEZ56" s="137"/>
      <c r="KFA56" s="137"/>
      <c r="KFB56" s="137"/>
      <c r="KFC56" s="137"/>
      <c r="KFD56" s="137"/>
      <c r="KFE56" s="137"/>
      <c r="KFF56" s="137"/>
      <c r="KFG56" s="137"/>
      <c r="KFH56" s="137"/>
      <c r="KFI56" s="137"/>
      <c r="KFJ56" s="137"/>
      <c r="KFK56" s="137"/>
      <c r="KFL56" s="137"/>
      <c r="KFM56" s="137"/>
      <c r="KFN56" s="137"/>
      <c r="KFO56" s="137"/>
      <c r="KFP56" s="137"/>
      <c r="KFQ56" s="137"/>
      <c r="KFR56" s="137"/>
      <c r="KFS56" s="137"/>
      <c r="KFT56" s="137"/>
      <c r="KFU56" s="137"/>
      <c r="KFV56" s="137"/>
      <c r="KFW56" s="137"/>
      <c r="KFX56" s="137"/>
      <c r="KFY56" s="137"/>
      <c r="KFZ56" s="137"/>
      <c r="KGA56" s="137"/>
      <c r="KGB56" s="137"/>
      <c r="KGC56" s="137"/>
      <c r="KGD56" s="137"/>
      <c r="KGE56" s="137"/>
      <c r="KGF56" s="137"/>
      <c r="KGG56" s="137"/>
      <c r="KGH56" s="137"/>
      <c r="KGI56" s="137"/>
      <c r="KGJ56" s="137"/>
      <c r="KGK56" s="137"/>
      <c r="KGL56" s="137"/>
      <c r="KGM56" s="137"/>
      <c r="KGN56" s="137"/>
      <c r="KGO56" s="137"/>
      <c r="KGP56" s="137"/>
      <c r="KGQ56" s="137"/>
      <c r="KGR56" s="137"/>
      <c r="KGS56" s="137"/>
      <c r="KGT56" s="137"/>
      <c r="KGU56" s="137"/>
      <c r="KGV56" s="137"/>
      <c r="KGW56" s="137"/>
      <c r="KGX56" s="137"/>
      <c r="KGY56" s="137"/>
      <c r="KGZ56" s="137"/>
      <c r="KHA56" s="137"/>
      <c r="KHB56" s="137"/>
      <c r="KHC56" s="137"/>
      <c r="KHD56" s="137"/>
      <c r="KHE56" s="137"/>
      <c r="KHF56" s="137"/>
      <c r="KHG56" s="137"/>
      <c r="KHH56" s="137"/>
      <c r="KHI56" s="137"/>
      <c r="KHJ56" s="137"/>
      <c r="KHK56" s="137"/>
      <c r="KHL56" s="137"/>
      <c r="KHM56" s="137"/>
      <c r="KHN56" s="137"/>
      <c r="KHO56" s="137"/>
      <c r="KHP56" s="137"/>
      <c r="KHQ56" s="137"/>
      <c r="KHR56" s="137"/>
      <c r="KHS56" s="137"/>
      <c r="KHT56" s="137"/>
      <c r="KHU56" s="137"/>
      <c r="KHV56" s="137"/>
      <c r="KHW56" s="137"/>
      <c r="KHX56" s="137"/>
      <c r="KHY56" s="137"/>
      <c r="KHZ56" s="137"/>
      <c r="KIA56" s="137"/>
      <c r="KIB56" s="137"/>
      <c r="KIC56" s="137"/>
      <c r="KID56" s="137"/>
      <c r="KIE56" s="137"/>
      <c r="KIF56" s="137"/>
      <c r="KIG56" s="137"/>
      <c r="KIH56" s="137"/>
      <c r="KII56" s="137"/>
      <c r="KIJ56" s="137"/>
      <c r="KIK56" s="137"/>
      <c r="KIL56" s="137"/>
      <c r="KIM56" s="137"/>
      <c r="KIN56" s="137"/>
      <c r="KIO56" s="137"/>
      <c r="KIP56" s="137"/>
      <c r="KIQ56" s="137"/>
      <c r="KIR56" s="137"/>
      <c r="KIS56" s="137"/>
      <c r="KIT56" s="137"/>
      <c r="KIU56" s="137"/>
      <c r="KIV56" s="137"/>
      <c r="KIW56" s="137"/>
      <c r="KIX56" s="137"/>
      <c r="KIY56" s="137"/>
      <c r="KIZ56" s="137"/>
      <c r="KJA56" s="137"/>
      <c r="KJB56" s="137"/>
      <c r="KJC56" s="137"/>
      <c r="KJD56" s="137"/>
      <c r="KJE56" s="137"/>
      <c r="KJF56" s="137"/>
      <c r="KJG56" s="137"/>
      <c r="KJH56" s="137"/>
      <c r="KJI56" s="137"/>
      <c r="KJJ56" s="137"/>
      <c r="KJK56" s="137"/>
      <c r="KJL56" s="137"/>
      <c r="KJM56" s="137"/>
      <c r="KJN56" s="137"/>
      <c r="KJO56" s="137"/>
      <c r="KJP56" s="137"/>
      <c r="KJQ56" s="137"/>
      <c r="KJR56" s="137"/>
      <c r="KJS56" s="137"/>
      <c r="KJT56" s="137"/>
      <c r="KJU56" s="137"/>
      <c r="KJV56" s="137"/>
      <c r="KJW56" s="137"/>
      <c r="KJX56" s="137"/>
      <c r="KJY56" s="137"/>
      <c r="KJZ56" s="137"/>
      <c r="KKA56" s="137"/>
      <c r="KKB56" s="137"/>
      <c r="KKC56" s="137"/>
      <c r="KKD56" s="137"/>
      <c r="KKE56" s="137"/>
      <c r="KKF56" s="137"/>
      <c r="KKG56" s="137"/>
      <c r="KKH56" s="137"/>
      <c r="KKI56" s="137"/>
      <c r="KKJ56" s="137"/>
      <c r="KKK56" s="137"/>
      <c r="KKL56" s="137"/>
      <c r="KKM56" s="137"/>
      <c r="KKN56" s="137"/>
      <c r="KKO56" s="137"/>
      <c r="KKP56" s="137"/>
      <c r="KKQ56" s="137"/>
      <c r="KKR56" s="137"/>
      <c r="KKS56" s="137"/>
      <c r="KKT56" s="137"/>
      <c r="KKU56" s="137"/>
      <c r="KKV56" s="137"/>
      <c r="KKW56" s="137"/>
      <c r="KKX56" s="137"/>
      <c r="KKY56" s="137"/>
      <c r="KKZ56" s="137"/>
      <c r="KLA56" s="137"/>
      <c r="KLB56" s="137"/>
      <c r="KLC56" s="137"/>
      <c r="KLD56" s="137"/>
      <c r="KLE56" s="137"/>
      <c r="KLF56" s="137"/>
      <c r="KLG56" s="137"/>
      <c r="KLH56" s="137"/>
      <c r="KLI56" s="137"/>
      <c r="KLJ56" s="137"/>
      <c r="KLK56" s="137"/>
      <c r="KLL56" s="137"/>
      <c r="KLM56" s="137"/>
      <c r="KLN56" s="137"/>
      <c r="KLO56" s="137"/>
      <c r="KLP56" s="137"/>
      <c r="KLQ56" s="137"/>
      <c r="KLR56" s="137"/>
      <c r="KLS56" s="137"/>
      <c r="KLT56" s="137"/>
      <c r="KLU56" s="137"/>
      <c r="KLV56" s="137"/>
      <c r="KLW56" s="137"/>
      <c r="KLX56" s="137"/>
      <c r="KLY56" s="137"/>
      <c r="KLZ56" s="137"/>
      <c r="KMA56" s="137"/>
      <c r="KMB56" s="137"/>
      <c r="KMC56" s="137"/>
      <c r="KMD56" s="137"/>
      <c r="KME56" s="137"/>
      <c r="KMF56" s="137"/>
      <c r="KMG56" s="137"/>
      <c r="KMH56" s="137"/>
      <c r="KMI56" s="137"/>
      <c r="KMJ56" s="137"/>
      <c r="KMK56" s="137"/>
      <c r="KML56" s="137"/>
      <c r="KMM56" s="137"/>
      <c r="KMN56" s="137"/>
      <c r="KMO56" s="137"/>
      <c r="KMP56" s="137"/>
      <c r="KMQ56" s="137"/>
      <c r="KMR56" s="137"/>
      <c r="KMS56" s="137"/>
      <c r="KMT56" s="137"/>
      <c r="KMU56" s="137"/>
      <c r="KMV56" s="137"/>
      <c r="KMW56" s="137"/>
      <c r="KMX56" s="137"/>
      <c r="KMY56" s="137"/>
      <c r="KMZ56" s="137"/>
      <c r="KNA56" s="137"/>
      <c r="KNB56" s="137"/>
      <c r="KNC56" s="137"/>
      <c r="KND56" s="137"/>
      <c r="KNE56" s="137"/>
      <c r="KNF56" s="137"/>
      <c r="KNG56" s="137"/>
      <c r="KNH56" s="137"/>
      <c r="KNI56" s="137"/>
      <c r="KNJ56" s="137"/>
      <c r="KNK56" s="137"/>
      <c r="KNL56" s="137"/>
      <c r="KNM56" s="137"/>
      <c r="KNN56" s="137"/>
      <c r="KNO56" s="137"/>
      <c r="KNP56" s="137"/>
      <c r="KNQ56" s="137"/>
      <c r="KNR56" s="137"/>
      <c r="KNS56" s="137"/>
      <c r="KNT56" s="137"/>
      <c r="KNU56" s="137"/>
      <c r="KNV56" s="137"/>
      <c r="KNW56" s="137"/>
      <c r="KNX56" s="137"/>
      <c r="KNY56" s="137"/>
      <c r="KNZ56" s="137"/>
      <c r="KOA56" s="137"/>
      <c r="KOB56" s="137"/>
      <c r="KOC56" s="137"/>
      <c r="KOD56" s="137"/>
      <c r="KOE56" s="137"/>
      <c r="KOF56" s="137"/>
      <c r="KOG56" s="137"/>
      <c r="KOH56" s="137"/>
      <c r="KOI56" s="137"/>
      <c r="KOJ56" s="137"/>
      <c r="KOK56" s="137"/>
      <c r="KOL56" s="137"/>
      <c r="KOM56" s="137"/>
      <c r="KON56" s="137"/>
      <c r="KOO56" s="137"/>
      <c r="KOP56" s="137"/>
      <c r="KOQ56" s="137"/>
      <c r="KOR56" s="137"/>
      <c r="KOS56" s="137"/>
      <c r="KOT56" s="137"/>
      <c r="KOU56" s="137"/>
      <c r="KOV56" s="137"/>
      <c r="KOW56" s="137"/>
      <c r="KOX56" s="137"/>
      <c r="KOY56" s="137"/>
      <c r="KOZ56" s="137"/>
      <c r="KPA56" s="137"/>
      <c r="KPB56" s="137"/>
      <c r="KPC56" s="137"/>
      <c r="KPD56" s="137"/>
      <c r="KPE56" s="137"/>
      <c r="KPF56" s="137"/>
      <c r="KPG56" s="137"/>
      <c r="KPH56" s="137"/>
      <c r="KPI56" s="137"/>
      <c r="KPJ56" s="137"/>
      <c r="KPK56" s="137"/>
      <c r="KPL56" s="137"/>
      <c r="KPM56" s="137"/>
      <c r="KPN56" s="137"/>
      <c r="KPO56" s="137"/>
      <c r="KPP56" s="137"/>
      <c r="KPQ56" s="137"/>
      <c r="KPR56" s="137"/>
      <c r="KPS56" s="137"/>
      <c r="KPT56" s="137"/>
      <c r="KPU56" s="137"/>
      <c r="KPV56" s="137"/>
      <c r="KPW56" s="137"/>
      <c r="KPX56" s="137"/>
      <c r="KPY56" s="137"/>
      <c r="KPZ56" s="137"/>
      <c r="KQA56" s="137"/>
      <c r="KQB56" s="137"/>
      <c r="KQC56" s="137"/>
      <c r="KQD56" s="137"/>
      <c r="KQE56" s="137"/>
      <c r="KQF56" s="137"/>
      <c r="KQG56" s="137"/>
      <c r="KQH56" s="137"/>
      <c r="KQI56" s="137"/>
      <c r="KQJ56" s="137"/>
      <c r="KQK56" s="137"/>
      <c r="KQL56" s="137"/>
      <c r="KQM56" s="137"/>
      <c r="KQN56" s="137"/>
      <c r="KQO56" s="137"/>
      <c r="KQP56" s="137"/>
      <c r="KQQ56" s="137"/>
      <c r="KQR56" s="137"/>
      <c r="KQS56" s="137"/>
      <c r="KQT56" s="137"/>
      <c r="KQU56" s="137"/>
      <c r="KQV56" s="137"/>
      <c r="KQW56" s="137"/>
      <c r="KQX56" s="137"/>
      <c r="KQY56" s="137"/>
      <c r="KQZ56" s="137"/>
      <c r="KRA56" s="137"/>
      <c r="KRB56" s="137"/>
      <c r="KRC56" s="137"/>
      <c r="KRD56" s="137"/>
      <c r="KRE56" s="137"/>
      <c r="KRF56" s="137"/>
      <c r="KRG56" s="137"/>
      <c r="KRH56" s="137"/>
      <c r="KRI56" s="137"/>
      <c r="KRJ56" s="137"/>
      <c r="KRK56" s="137"/>
      <c r="KRL56" s="137"/>
      <c r="KRM56" s="137"/>
      <c r="KRN56" s="137"/>
      <c r="KRO56" s="137"/>
      <c r="KRP56" s="137"/>
      <c r="KRQ56" s="137"/>
      <c r="KRR56" s="137"/>
      <c r="KRS56" s="137"/>
      <c r="KRT56" s="137"/>
      <c r="KRU56" s="137"/>
      <c r="KRV56" s="137"/>
      <c r="KRW56" s="137"/>
      <c r="KRX56" s="137"/>
      <c r="KRY56" s="137"/>
      <c r="KRZ56" s="137"/>
      <c r="KSA56" s="137"/>
      <c r="KSB56" s="137"/>
      <c r="KSC56" s="137"/>
      <c r="KSD56" s="137"/>
      <c r="KSE56" s="137"/>
      <c r="KSF56" s="137"/>
      <c r="KSG56" s="137"/>
      <c r="KSH56" s="137"/>
      <c r="KSI56" s="137"/>
      <c r="KSJ56" s="137"/>
      <c r="KSK56" s="137"/>
      <c r="KSL56" s="137"/>
      <c r="KSM56" s="137"/>
      <c r="KSN56" s="137"/>
      <c r="KSO56" s="137"/>
      <c r="KSP56" s="137"/>
      <c r="KSQ56" s="137"/>
      <c r="KSR56" s="137"/>
      <c r="KSS56" s="137"/>
      <c r="KST56" s="137"/>
      <c r="KSU56" s="137"/>
      <c r="KSV56" s="137"/>
      <c r="KSW56" s="137"/>
      <c r="KSX56" s="137"/>
      <c r="KSY56" s="137"/>
      <c r="KSZ56" s="137"/>
      <c r="KTA56" s="137"/>
      <c r="KTB56" s="137"/>
      <c r="KTC56" s="137"/>
      <c r="KTD56" s="137"/>
      <c r="KTE56" s="137"/>
      <c r="KTF56" s="137"/>
      <c r="KTG56" s="137"/>
      <c r="KTH56" s="137"/>
      <c r="KTI56" s="137"/>
      <c r="KTJ56" s="137"/>
      <c r="KTK56" s="137"/>
      <c r="KTL56" s="137"/>
      <c r="KTM56" s="137"/>
      <c r="KTN56" s="137"/>
      <c r="KTO56" s="137"/>
      <c r="KTP56" s="137"/>
      <c r="KTQ56" s="137"/>
      <c r="KTR56" s="137"/>
      <c r="KTS56" s="137"/>
      <c r="KTT56" s="137"/>
      <c r="KTU56" s="137"/>
      <c r="KTV56" s="137"/>
      <c r="KTW56" s="137"/>
      <c r="KTX56" s="137"/>
      <c r="KTY56" s="137"/>
      <c r="KTZ56" s="137"/>
      <c r="KUA56" s="137"/>
      <c r="KUB56" s="137"/>
      <c r="KUC56" s="137"/>
      <c r="KUD56" s="137"/>
      <c r="KUE56" s="137"/>
      <c r="KUF56" s="137"/>
      <c r="KUG56" s="137"/>
      <c r="KUH56" s="137"/>
      <c r="KUI56" s="137"/>
      <c r="KUJ56" s="137"/>
      <c r="KUK56" s="137"/>
      <c r="KUL56" s="137"/>
      <c r="KUM56" s="137"/>
      <c r="KUN56" s="137"/>
      <c r="KUO56" s="137"/>
      <c r="KUP56" s="137"/>
      <c r="KUQ56" s="137"/>
      <c r="KUR56" s="137"/>
      <c r="KUS56" s="137"/>
      <c r="KUT56" s="137"/>
      <c r="KUU56" s="137"/>
      <c r="KUV56" s="137"/>
      <c r="KUW56" s="137"/>
      <c r="KUX56" s="137"/>
      <c r="KUY56" s="137"/>
      <c r="KUZ56" s="137"/>
      <c r="KVA56" s="137"/>
      <c r="KVB56" s="137"/>
      <c r="KVC56" s="137"/>
      <c r="KVD56" s="137"/>
      <c r="KVE56" s="137"/>
      <c r="KVF56" s="137"/>
      <c r="KVG56" s="137"/>
      <c r="KVH56" s="137"/>
      <c r="KVI56" s="137"/>
      <c r="KVJ56" s="137"/>
      <c r="KVK56" s="137"/>
      <c r="KVL56" s="137"/>
      <c r="KVM56" s="137"/>
      <c r="KVN56" s="137"/>
      <c r="KVO56" s="137"/>
      <c r="KVP56" s="137"/>
      <c r="KVQ56" s="137"/>
      <c r="KVR56" s="137"/>
      <c r="KVS56" s="137"/>
      <c r="KVT56" s="137"/>
      <c r="KVU56" s="137"/>
      <c r="KVV56" s="137"/>
      <c r="KVW56" s="137"/>
      <c r="KVX56" s="137"/>
      <c r="KVY56" s="137"/>
      <c r="KVZ56" s="137"/>
      <c r="KWA56" s="137"/>
      <c r="KWB56" s="137"/>
      <c r="KWC56" s="137"/>
      <c r="KWD56" s="137"/>
      <c r="KWE56" s="137"/>
      <c r="KWF56" s="137"/>
      <c r="KWG56" s="137"/>
      <c r="KWH56" s="137"/>
      <c r="KWI56" s="137"/>
      <c r="KWJ56" s="137"/>
      <c r="KWK56" s="137"/>
      <c r="KWL56" s="137"/>
      <c r="KWM56" s="137"/>
      <c r="KWN56" s="137"/>
      <c r="KWO56" s="137"/>
      <c r="KWP56" s="137"/>
      <c r="KWQ56" s="137"/>
      <c r="KWR56" s="137"/>
      <c r="KWS56" s="137"/>
      <c r="KWT56" s="137"/>
      <c r="KWU56" s="137"/>
      <c r="KWV56" s="137"/>
      <c r="KWW56" s="137"/>
      <c r="KWX56" s="137"/>
      <c r="KWY56" s="137"/>
      <c r="KWZ56" s="137"/>
      <c r="KXA56" s="137"/>
      <c r="KXB56" s="137"/>
      <c r="KXC56" s="137"/>
      <c r="KXD56" s="137"/>
      <c r="KXE56" s="137"/>
      <c r="KXF56" s="137"/>
      <c r="KXG56" s="137"/>
      <c r="KXH56" s="137"/>
      <c r="KXI56" s="137"/>
      <c r="KXJ56" s="137"/>
      <c r="KXK56" s="137"/>
      <c r="KXL56" s="137"/>
      <c r="KXM56" s="137"/>
      <c r="KXN56" s="137"/>
      <c r="KXO56" s="137"/>
      <c r="KXP56" s="137"/>
      <c r="KXQ56" s="137"/>
      <c r="KXR56" s="137"/>
      <c r="KXS56" s="137"/>
      <c r="KXT56" s="137"/>
      <c r="KXU56" s="137"/>
      <c r="KXV56" s="137"/>
      <c r="KXW56" s="137"/>
      <c r="KXX56" s="137"/>
      <c r="KXY56" s="137"/>
      <c r="KXZ56" s="137"/>
      <c r="KYA56" s="137"/>
      <c r="KYB56" s="137"/>
      <c r="KYC56" s="137"/>
      <c r="KYD56" s="137"/>
      <c r="KYE56" s="137"/>
      <c r="KYF56" s="137"/>
      <c r="KYG56" s="137"/>
      <c r="KYH56" s="137"/>
      <c r="KYI56" s="137"/>
      <c r="KYJ56" s="137"/>
      <c r="KYK56" s="137"/>
      <c r="KYL56" s="137"/>
      <c r="KYM56" s="137"/>
      <c r="KYN56" s="137"/>
      <c r="KYO56" s="137"/>
      <c r="KYP56" s="137"/>
      <c r="KYQ56" s="137"/>
      <c r="KYR56" s="137"/>
      <c r="KYS56" s="137"/>
      <c r="KYT56" s="137"/>
      <c r="KYU56" s="137"/>
      <c r="KYV56" s="137"/>
      <c r="KYW56" s="137"/>
      <c r="KYX56" s="137"/>
      <c r="KYY56" s="137"/>
      <c r="KYZ56" s="137"/>
      <c r="KZA56" s="137"/>
      <c r="KZB56" s="137"/>
      <c r="KZC56" s="137"/>
      <c r="KZD56" s="137"/>
      <c r="KZE56" s="137"/>
      <c r="KZF56" s="137"/>
      <c r="KZG56" s="137"/>
      <c r="KZH56" s="137"/>
      <c r="KZI56" s="137"/>
      <c r="KZJ56" s="137"/>
      <c r="KZK56" s="137"/>
      <c r="KZL56" s="137"/>
      <c r="KZM56" s="137"/>
      <c r="KZN56" s="137"/>
      <c r="KZO56" s="137"/>
      <c r="KZP56" s="137"/>
      <c r="KZQ56" s="137"/>
      <c r="KZR56" s="137"/>
      <c r="KZS56" s="137"/>
      <c r="KZT56" s="137"/>
      <c r="KZU56" s="137"/>
      <c r="KZV56" s="137"/>
      <c r="KZW56" s="137"/>
      <c r="KZX56" s="137"/>
      <c r="KZY56" s="137"/>
      <c r="KZZ56" s="137"/>
      <c r="LAA56" s="137"/>
      <c r="LAB56" s="137"/>
      <c r="LAC56" s="137"/>
      <c r="LAD56" s="137"/>
      <c r="LAE56" s="137"/>
      <c r="LAF56" s="137"/>
      <c r="LAG56" s="137"/>
      <c r="LAH56" s="137"/>
      <c r="LAI56" s="137"/>
      <c r="LAJ56" s="137"/>
      <c r="LAK56" s="137"/>
      <c r="LAL56" s="137"/>
      <c r="LAM56" s="137"/>
      <c r="LAN56" s="137"/>
      <c r="LAO56" s="137"/>
      <c r="LAP56" s="137"/>
      <c r="LAQ56" s="137"/>
      <c r="LAR56" s="137"/>
      <c r="LAS56" s="137"/>
      <c r="LAT56" s="137"/>
      <c r="LAU56" s="137"/>
      <c r="LAV56" s="137"/>
      <c r="LAW56" s="137"/>
      <c r="LAX56" s="137"/>
      <c r="LAY56" s="137"/>
      <c r="LAZ56" s="137"/>
      <c r="LBA56" s="137"/>
      <c r="LBB56" s="137"/>
      <c r="LBC56" s="137"/>
      <c r="LBD56" s="137"/>
      <c r="LBE56" s="137"/>
      <c r="LBF56" s="137"/>
      <c r="LBG56" s="137"/>
      <c r="LBH56" s="137"/>
      <c r="LBI56" s="137"/>
      <c r="LBJ56" s="137"/>
      <c r="LBK56" s="137"/>
      <c r="LBL56" s="137"/>
      <c r="LBM56" s="137"/>
      <c r="LBN56" s="137"/>
      <c r="LBO56" s="137"/>
      <c r="LBP56" s="137"/>
      <c r="LBQ56" s="137"/>
      <c r="LBR56" s="137"/>
      <c r="LBS56" s="137"/>
      <c r="LBT56" s="137"/>
      <c r="LBU56" s="137"/>
      <c r="LBV56" s="137"/>
      <c r="LBW56" s="137"/>
      <c r="LBX56" s="137"/>
      <c r="LBY56" s="137"/>
      <c r="LBZ56" s="137"/>
      <c r="LCA56" s="137"/>
      <c r="LCB56" s="137"/>
      <c r="LCC56" s="137"/>
      <c r="LCD56" s="137"/>
      <c r="LCE56" s="137"/>
      <c r="LCF56" s="137"/>
      <c r="LCG56" s="137"/>
      <c r="LCH56" s="137"/>
      <c r="LCI56" s="137"/>
      <c r="LCJ56" s="137"/>
      <c r="LCK56" s="137"/>
      <c r="LCL56" s="137"/>
      <c r="LCM56" s="137"/>
      <c r="LCN56" s="137"/>
      <c r="LCO56" s="137"/>
      <c r="LCP56" s="137"/>
      <c r="LCQ56" s="137"/>
      <c r="LCR56" s="137"/>
      <c r="LCS56" s="137"/>
      <c r="LCT56" s="137"/>
      <c r="LCU56" s="137"/>
      <c r="LCV56" s="137"/>
      <c r="LCW56" s="137"/>
      <c r="LCX56" s="137"/>
      <c r="LCY56" s="137"/>
      <c r="LCZ56" s="137"/>
      <c r="LDA56" s="137"/>
      <c r="LDB56" s="137"/>
      <c r="LDC56" s="137"/>
      <c r="LDD56" s="137"/>
      <c r="LDE56" s="137"/>
      <c r="LDF56" s="137"/>
      <c r="LDG56" s="137"/>
      <c r="LDH56" s="137"/>
      <c r="LDI56" s="137"/>
      <c r="LDJ56" s="137"/>
      <c r="LDK56" s="137"/>
      <c r="LDL56" s="137"/>
      <c r="LDM56" s="137"/>
      <c r="LDN56" s="137"/>
      <c r="LDO56" s="137"/>
      <c r="LDP56" s="137"/>
      <c r="LDQ56" s="137"/>
      <c r="LDR56" s="137"/>
      <c r="LDS56" s="137"/>
      <c r="LDT56" s="137"/>
      <c r="LDU56" s="137"/>
      <c r="LDV56" s="137"/>
      <c r="LDW56" s="137"/>
      <c r="LDX56" s="137"/>
      <c r="LDY56" s="137"/>
      <c r="LDZ56" s="137"/>
      <c r="LEA56" s="137"/>
      <c r="LEB56" s="137"/>
      <c r="LEC56" s="137"/>
      <c r="LED56" s="137"/>
      <c r="LEE56" s="137"/>
      <c r="LEF56" s="137"/>
      <c r="LEG56" s="137"/>
      <c r="LEH56" s="137"/>
      <c r="LEI56" s="137"/>
      <c r="LEJ56" s="137"/>
      <c r="LEK56" s="137"/>
      <c r="LEL56" s="137"/>
      <c r="LEM56" s="137"/>
      <c r="LEN56" s="137"/>
      <c r="LEO56" s="137"/>
      <c r="LEP56" s="137"/>
      <c r="LEQ56" s="137"/>
      <c r="LER56" s="137"/>
      <c r="LES56" s="137"/>
      <c r="LET56" s="137"/>
      <c r="LEU56" s="137"/>
      <c r="LEV56" s="137"/>
      <c r="LEW56" s="137"/>
      <c r="LEX56" s="137"/>
      <c r="LEY56" s="137"/>
      <c r="LEZ56" s="137"/>
      <c r="LFA56" s="137"/>
      <c r="LFB56" s="137"/>
      <c r="LFC56" s="137"/>
      <c r="LFD56" s="137"/>
      <c r="LFE56" s="137"/>
      <c r="LFF56" s="137"/>
      <c r="LFG56" s="137"/>
      <c r="LFH56" s="137"/>
      <c r="LFI56" s="137"/>
      <c r="LFJ56" s="137"/>
      <c r="LFK56" s="137"/>
      <c r="LFL56" s="137"/>
      <c r="LFM56" s="137"/>
      <c r="LFN56" s="137"/>
      <c r="LFO56" s="137"/>
      <c r="LFP56" s="137"/>
      <c r="LFQ56" s="137"/>
      <c r="LFR56" s="137"/>
      <c r="LFS56" s="137"/>
      <c r="LFT56" s="137"/>
      <c r="LFU56" s="137"/>
      <c r="LFV56" s="137"/>
      <c r="LFW56" s="137"/>
      <c r="LFX56" s="137"/>
      <c r="LFY56" s="137"/>
      <c r="LFZ56" s="137"/>
      <c r="LGA56" s="137"/>
      <c r="LGB56" s="137"/>
      <c r="LGC56" s="137"/>
      <c r="LGD56" s="137"/>
      <c r="LGE56" s="137"/>
      <c r="LGF56" s="137"/>
      <c r="LGG56" s="137"/>
      <c r="LGH56" s="137"/>
      <c r="LGI56" s="137"/>
      <c r="LGJ56" s="137"/>
      <c r="LGK56" s="137"/>
      <c r="LGL56" s="137"/>
      <c r="LGM56" s="137"/>
      <c r="LGN56" s="137"/>
      <c r="LGO56" s="137"/>
      <c r="LGP56" s="137"/>
      <c r="LGQ56" s="137"/>
      <c r="LGR56" s="137"/>
      <c r="LGS56" s="137"/>
      <c r="LGT56" s="137"/>
      <c r="LGU56" s="137"/>
      <c r="LGV56" s="137"/>
      <c r="LGW56" s="137"/>
      <c r="LGX56" s="137"/>
      <c r="LGY56" s="137"/>
      <c r="LGZ56" s="137"/>
      <c r="LHA56" s="137"/>
      <c r="LHB56" s="137"/>
      <c r="LHC56" s="137"/>
      <c r="LHD56" s="137"/>
      <c r="LHE56" s="137"/>
      <c r="LHF56" s="137"/>
      <c r="LHG56" s="137"/>
      <c r="LHH56" s="137"/>
      <c r="LHI56" s="137"/>
      <c r="LHJ56" s="137"/>
      <c r="LHK56" s="137"/>
      <c r="LHL56" s="137"/>
      <c r="LHM56" s="137"/>
      <c r="LHN56" s="137"/>
      <c r="LHO56" s="137"/>
      <c r="LHP56" s="137"/>
      <c r="LHQ56" s="137"/>
      <c r="LHR56" s="137"/>
      <c r="LHS56" s="137"/>
      <c r="LHT56" s="137"/>
      <c r="LHU56" s="137"/>
      <c r="LHV56" s="137"/>
      <c r="LHW56" s="137"/>
      <c r="LHX56" s="137"/>
      <c r="LHY56" s="137"/>
      <c r="LHZ56" s="137"/>
      <c r="LIA56" s="137"/>
      <c r="LIB56" s="137"/>
      <c r="LIC56" s="137"/>
      <c r="LID56" s="137"/>
      <c r="LIE56" s="137"/>
      <c r="LIF56" s="137"/>
      <c r="LIG56" s="137"/>
      <c r="LIH56" s="137"/>
      <c r="LII56" s="137"/>
      <c r="LIJ56" s="137"/>
      <c r="LIK56" s="137"/>
      <c r="LIL56" s="137"/>
      <c r="LIM56" s="137"/>
      <c r="LIN56" s="137"/>
      <c r="LIO56" s="137"/>
      <c r="LIP56" s="137"/>
      <c r="LIQ56" s="137"/>
      <c r="LIR56" s="137"/>
      <c r="LIS56" s="137"/>
      <c r="LIT56" s="137"/>
      <c r="LIU56" s="137"/>
      <c r="LIV56" s="137"/>
      <c r="LIW56" s="137"/>
      <c r="LIX56" s="137"/>
      <c r="LIY56" s="137"/>
      <c r="LIZ56" s="137"/>
      <c r="LJA56" s="137"/>
      <c r="LJB56" s="137"/>
      <c r="LJC56" s="137"/>
      <c r="LJD56" s="137"/>
      <c r="LJE56" s="137"/>
      <c r="LJF56" s="137"/>
      <c r="LJG56" s="137"/>
      <c r="LJH56" s="137"/>
      <c r="LJI56" s="137"/>
      <c r="LJJ56" s="137"/>
      <c r="LJK56" s="137"/>
      <c r="LJL56" s="137"/>
      <c r="LJM56" s="137"/>
      <c r="LJN56" s="137"/>
      <c r="LJO56" s="137"/>
      <c r="LJP56" s="137"/>
      <c r="LJQ56" s="137"/>
      <c r="LJR56" s="137"/>
      <c r="LJS56" s="137"/>
      <c r="LJT56" s="137"/>
      <c r="LJU56" s="137"/>
      <c r="LJV56" s="137"/>
      <c r="LJW56" s="137"/>
      <c r="LJX56" s="137"/>
      <c r="LJY56" s="137"/>
      <c r="LJZ56" s="137"/>
      <c r="LKA56" s="137"/>
      <c r="LKB56" s="137"/>
      <c r="LKC56" s="137"/>
      <c r="LKD56" s="137"/>
      <c r="LKE56" s="137"/>
      <c r="LKF56" s="137"/>
      <c r="LKG56" s="137"/>
      <c r="LKH56" s="137"/>
      <c r="LKI56" s="137"/>
      <c r="LKJ56" s="137"/>
      <c r="LKK56" s="137"/>
      <c r="LKL56" s="137"/>
      <c r="LKM56" s="137"/>
      <c r="LKN56" s="137"/>
      <c r="LKO56" s="137"/>
      <c r="LKP56" s="137"/>
      <c r="LKQ56" s="137"/>
      <c r="LKR56" s="137"/>
      <c r="LKS56" s="137"/>
      <c r="LKT56" s="137"/>
      <c r="LKU56" s="137"/>
      <c r="LKV56" s="137"/>
      <c r="LKW56" s="137"/>
      <c r="LKX56" s="137"/>
      <c r="LKY56" s="137"/>
      <c r="LKZ56" s="137"/>
      <c r="LLA56" s="137"/>
      <c r="LLB56" s="137"/>
      <c r="LLC56" s="137"/>
      <c r="LLD56" s="137"/>
      <c r="LLE56" s="137"/>
      <c r="LLF56" s="137"/>
      <c r="LLG56" s="137"/>
      <c r="LLH56" s="137"/>
      <c r="LLI56" s="137"/>
      <c r="LLJ56" s="137"/>
      <c r="LLK56" s="137"/>
      <c r="LLL56" s="137"/>
      <c r="LLM56" s="137"/>
      <c r="LLN56" s="137"/>
      <c r="LLO56" s="137"/>
      <c r="LLP56" s="137"/>
      <c r="LLQ56" s="137"/>
      <c r="LLR56" s="137"/>
      <c r="LLS56" s="137"/>
      <c r="LLT56" s="137"/>
      <c r="LLU56" s="137"/>
      <c r="LLV56" s="137"/>
      <c r="LLW56" s="137"/>
      <c r="LLX56" s="137"/>
      <c r="LLY56" s="137"/>
      <c r="LLZ56" s="137"/>
      <c r="LMA56" s="137"/>
      <c r="LMB56" s="137"/>
      <c r="LMC56" s="137"/>
      <c r="LMD56" s="137"/>
      <c r="LME56" s="137"/>
      <c r="LMF56" s="137"/>
      <c r="LMG56" s="137"/>
      <c r="LMH56" s="137"/>
      <c r="LMI56" s="137"/>
      <c r="LMJ56" s="137"/>
      <c r="LMK56" s="137"/>
      <c r="LML56" s="137"/>
      <c r="LMM56" s="137"/>
      <c r="LMN56" s="137"/>
      <c r="LMO56" s="137"/>
      <c r="LMP56" s="137"/>
      <c r="LMQ56" s="137"/>
      <c r="LMR56" s="137"/>
      <c r="LMS56" s="137"/>
      <c r="LMT56" s="137"/>
      <c r="LMU56" s="137"/>
      <c r="LMV56" s="137"/>
      <c r="LMW56" s="137"/>
      <c r="LMX56" s="137"/>
      <c r="LMY56" s="137"/>
      <c r="LMZ56" s="137"/>
      <c r="LNA56" s="137"/>
      <c r="LNB56" s="137"/>
      <c r="LNC56" s="137"/>
      <c r="LND56" s="137"/>
      <c r="LNE56" s="137"/>
      <c r="LNF56" s="137"/>
      <c r="LNG56" s="137"/>
      <c r="LNH56" s="137"/>
      <c r="LNI56" s="137"/>
      <c r="LNJ56" s="137"/>
      <c r="LNK56" s="137"/>
      <c r="LNL56" s="137"/>
      <c r="LNM56" s="137"/>
      <c r="LNN56" s="137"/>
      <c r="LNO56" s="137"/>
      <c r="LNP56" s="137"/>
      <c r="LNQ56" s="137"/>
      <c r="LNR56" s="137"/>
      <c r="LNS56" s="137"/>
      <c r="LNT56" s="137"/>
      <c r="LNU56" s="137"/>
      <c r="LNV56" s="137"/>
      <c r="LNW56" s="137"/>
      <c r="LNX56" s="137"/>
      <c r="LNY56" s="137"/>
      <c r="LNZ56" s="137"/>
      <c r="LOA56" s="137"/>
      <c r="LOB56" s="137"/>
      <c r="LOC56" s="137"/>
      <c r="LOD56" s="137"/>
      <c r="LOE56" s="137"/>
      <c r="LOF56" s="137"/>
      <c r="LOG56" s="137"/>
      <c r="LOH56" s="137"/>
      <c r="LOI56" s="137"/>
      <c r="LOJ56" s="137"/>
      <c r="LOK56" s="137"/>
      <c r="LOL56" s="137"/>
      <c r="LOM56" s="137"/>
      <c r="LON56" s="137"/>
      <c r="LOO56" s="137"/>
      <c r="LOP56" s="137"/>
      <c r="LOQ56" s="137"/>
      <c r="LOR56" s="137"/>
      <c r="LOS56" s="137"/>
      <c r="LOT56" s="137"/>
      <c r="LOU56" s="137"/>
      <c r="LOV56" s="137"/>
      <c r="LOW56" s="137"/>
      <c r="LOX56" s="137"/>
      <c r="LOY56" s="137"/>
      <c r="LOZ56" s="137"/>
      <c r="LPA56" s="137"/>
      <c r="LPB56" s="137"/>
      <c r="LPC56" s="137"/>
      <c r="LPD56" s="137"/>
      <c r="LPE56" s="137"/>
      <c r="LPF56" s="137"/>
      <c r="LPG56" s="137"/>
      <c r="LPH56" s="137"/>
      <c r="LPI56" s="137"/>
      <c r="LPJ56" s="137"/>
      <c r="LPK56" s="137"/>
      <c r="LPL56" s="137"/>
      <c r="LPM56" s="137"/>
      <c r="LPN56" s="137"/>
      <c r="LPO56" s="137"/>
      <c r="LPP56" s="137"/>
      <c r="LPQ56" s="137"/>
      <c r="LPR56" s="137"/>
      <c r="LPS56" s="137"/>
      <c r="LPT56" s="137"/>
      <c r="LPU56" s="137"/>
      <c r="LPV56" s="137"/>
      <c r="LPW56" s="137"/>
      <c r="LPX56" s="137"/>
      <c r="LPY56" s="137"/>
      <c r="LPZ56" s="137"/>
      <c r="LQA56" s="137"/>
      <c r="LQB56" s="137"/>
      <c r="LQC56" s="137"/>
      <c r="LQD56" s="137"/>
      <c r="LQE56" s="137"/>
      <c r="LQF56" s="137"/>
      <c r="LQG56" s="137"/>
      <c r="LQH56" s="137"/>
      <c r="LQI56" s="137"/>
      <c r="LQJ56" s="137"/>
      <c r="LQK56" s="137"/>
      <c r="LQL56" s="137"/>
      <c r="LQM56" s="137"/>
      <c r="LQN56" s="137"/>
      <c r="LQO56" s="137"/>
      <c r="LQP56" s="137"/>
      <c r="LQQ56" s="137"/>
      <c r="LQR56" s="137"/>
      <c r="LQS56" s="137"/>
      <c r="LQT56" s="137"/>
      <c r="LQU56" s="137"/>
      <c r="LQV56" s="137"/>
      <c r="LQW56" s="137"/>
      <c r="LQX56" s="137"/>
      <c r="LQY56" s="137"/>
      <c r="LQZ56" s="137"/>
      <c r="LRA56" s="137"/>
      <c r="LRB56" s="137"/>
      <c r="LRC56" s="137"/>
      <c r="LRD56" s="137"/>
      <c r="LRE56" s="137"/>
      <c r="LRF56" s="137"/>
      <c r="LRG56" s="137"/>
      <c r="LRH56" s="137"/>
      <c r="LRI56" s="137"/>
      <c r="LRJ56" s="137"/>
      <c r="LRK56" s="137"/>
      <c r="LRL56" s="137"/>
      <c r="LRM56" s="137"/>
      <c r="LRN56" s="137"/>
      <c r="LRO56" s="137"/>
      <c r="LRP56" s="137"/>
      <c r="LRQ56" s="137"/>
      <c r="LRR56" s="137"/>
      <c r="LRS56" s="137"/>
      <c r="LRT56" s="137"/>
      <c r="LRU56" s="137"/>
      <c r="LRV56" s="137"/>
      <c r="LRW56" s="137"/>
      <c r="LRX56" s="137"/>
      <c r="LRY56" s="137"/>
      <c r="LRZ56" s="137"/>
      <c r="LSA56" s="137"/>
      <c r="LSB56" s="137"/>
      <c r="LSC56" s="137"/>
      <c r="LSD56" s="137"/>
      <c r="LSE56" s="137"/>
      <c r="LSF56" s="137"/>
      <c r="LSG56" s="137"/>
      <c r="LSH56" s="137"/>
      <c r="LSI56" s="137"/>
      <c r="LSJ56" s="137"/>
      <c r="LSK56" s="137"/>
      <c r="LSL56" s="137"/>
      <c r="LSM56" s="137"/>
      <c r="LSN56" s="137"/>
      <c r="LSO56" s="137"/>
      <c r="LSP56" s="137"/>
      <c r="LSQ56" s="137"/>
      <c r="LSR56" s="137"/>
      <c r="LSS56" s="137"/>
      <c r="LST56" s="137"/>
      <c r="LSU56" s="137"/>
      <c r="LSV56" s="137"/>
      <c r="LSW56" s="137"/>
      <c r="LSX56" s="137"/>
      <c r="LSY56" s="137"/>
      <c r="LSZ56" s="137"/>
      <c r="LTA56" s="137"/>
      <c r="LTB56" s="137"/>
      <c r="LTC56" s="137"/>
      <c r="LTD56" s="137"/>
      <c r="LTE56" s="137"/>
      <c r="LTF56" s="137"/>
      <c r="LTG56" s="137"/>
      <c r="LTH56" s="137"/>
      <c r="LTI56" s="137"/>
      <c r="LTJ56" s="137"/>
      <c r="LTK56" s="137"/>
      <c r="LTL56" s="137"/>
      <c r="LTM56" s="137"/>
      <c r="LTN56" s="137"/>
      <c r="LTO56" s="137"/>
      <c r="LTP56" s="137"/>
      <c r="LTQ56" s="137"/>
      <c r="LTR56" s="137"/>
      <c r="LTS56" s="137"/>
      <c r="LTT56" s="137"/>
      <c r="LTU56" s="137"/>
      <c r="LTV56" s="137"/>
      <c r="LTW56" s="137"/>
      <c r="LTX56" s="137"/>
      <c r="LTY56" s="137"/>
      <c r="LTZ56" s="137"/>
      <c r="LUA56" s="137"/>
      <c r="LUB56" s="137"/>
      <c r="LUC56" s="137"/>
      <c r="LUD56" s="137"/>
      <c r="LUE56" s="137"/>
      <c r="LUF56" s="137"/>
      <c r="LUG56" s="137"/>
      <c r="LUH56" s="137"/>
      <c r="LUI56" s="137"/>
      <c r="LUJ56" s="137"/>
      <c r="LUK56" s="137"/>
      <c r="LUL56" s="137"/>
      <c r="LUM56" s="137"/>
      <c r="LUN56" s="137"/>
      <c r="LUO56" s="137"/>
      <c r="LUP56" s="137"/>
      <c r="LUQ56" s="137"/>
      <c r="LUR56" s="137"/>
      <c r="LUS56" s="137"/>
      <c r="LUT56" s="137"/>
      <c r="LUU56" s="137"/>
      <c r="LUV56" s="137"/>
      <c r="LUW56" s="137"/>
      <c r="LUX56" s="137"/>
      <c r="LUY56" s="137"/>
      <c r="LUZ56" s="137"/>
      <c r="LVA56" s="137"/>
      <c r="LVB56" s="137"/>
      <c r="LVC56" s="137"/>
      <c r="LVD56" s="137"/>
      <c r="LVE56" s="137"/>
      <c r="LVF56" s="137"/>
      <c r="LVG56" s="137"/>
      <c r="LVH56" s="137"/>
      <c r="LVI56" s="137"/>
      <c r="LVJ56" s="137"/>
      <c r="LVK56" s="137"/>
      <c r="LVL56" s="137"/>
      <c r="LVM56" s="137"/>
      <c r="LVN56" s="137"/>
      <c r="LVO56" s="137"/>
      <c r="LVP56" s="137"/>
      <c r="LVQ56" s="137"/>
      <c r="LVR56" s="137"/>
      <c r="LVS56" s="137"/>
      <c r="LVT56" s="137"/>
      <c r="LVU56" s="137"/>
      <c r="LVV56" s="137"/>
      <c r="LVW56" s="137"/>
      <c r="LVX56" s="137"/>
      <c r="LVY56" s="137"/>
      <c r="LVZ56" s="137"/>
      <c r="LWA56" s="137"/>
      <c r="LWB56" s="137"/>
      <c r="LWC56" s="137"/>
      <c r="LWD56" s="137"/>
      <c r="LWE56" s="137"/>
      <c r="LWF56" s="137"/>
      <c r="LWG56" s="137"/>
      <c r="LWH56" s="137"/>
      <c r="LWI56" s="137"/>
      <c r="LWJ56" s="137"/>
      <c r="LWK56" s="137"/>
      <c r="LWL56" s="137"/>
      <c r="LWM56" s="137"/>
      <c r="LWN56" s="137"/>
      <c r="LWO56" s="137"/>
      <c r="LWP56" s="137"/>
      <c r="LWQ56" s="137"/>
      <c r="LWR56" s="137"/>
      <c r="LWS56" s="137"/>
      <c r="LWT56" s="137"/>
      <c r="LWU56" s="137"/>
      <c r="LWV56" s="137"/>
      <c r="LWW56" s="137"/>
      <c r="LWX56" s="137"/>
      <c r="LWY56" s="137"/>
      <c r="LWZ56" s="137"/>
      <c r="LXA56" s="137"/>
      <c r="LXB56" s="137"/>
      <c r="LXC56" s="137"/>
      <c r="LXD56" s="137"/>
      <c r="LXE56" s="137"/>
      <c r="LXF56" s="137"/>
      <c r="LXG56" s="137"/>
      <c r="LXH56" s="137"/>
      <c r="LXI56" s="137"/>
      <c r="LXJ56" s="137"/>
      <c r="LXK56" s="137"/>
      <c r="LXL56" s="137"/>
      <c r="LXM56" s="137"/>
      <c r="LXN56" s="137"/>
      <c r="LXO56" s="137"/>
      <c r="LXP56" s="137"/>
      <c r="LXQ56" s="137"/>
      <c r="LXR56" s="137"/>
      <c r="LXS56" s="137"/>
      <c r="LXT56" s="137"/>
      <c r="LXU56" s="137"/>
      <c r="LXV56" s="137"/>
      <c r="LXW56" s="137"/>
      <c r="LXX56" s="137"/>
      <c r="LXY56" s="137"/>
      <c r="LXZ56" s="137"/>
      <c r="LYA56" s="137"/>
      <c r="LYB56" s="137"/>
      <c r="LYC56" s="137"/>
      <c r="LYD56" s="137"/>
      <c r="LYE56" s="137"/>
      <c r="LYF56" s="137"/>
      <c r="LYG56" s="137"/>
      <c r="LYH56" s="137"/>
      <c r="LYI56" s="137"/>
      <c r="LYJ56" s="137"/>
      <c r="LYK56" s="137"/>
      <c r="LYL56" s="137"/>
      <c r="LYM56" s="137"/>
      <c r="LYN56" s="137"/>
      <c r="LYO56" s="137"/>
      <c r="LYP56" s="137"/>
      <c r="LYQ56" s="137"/>
      <c r="LYR56" s="137"/>
      <c r="LYS56" s="137"/>
      <c r="LYT56" s="137"/>
      <c r="LYU56" s="137"/>
      <c r="LYV56" s="137"/>
      <c r="LYW56" s="137"/>
      <c r="LYX56" s="137"/>
      <c r="LYY56" s="137"/>
      <c r="LYZ56" s="137"/>
      <c r="LZA56" s="137"/>
      <c r="LZB56" s="137"/>
      <c r="LZC56" s="137"/>
      <c r="LZD56" s="137"/>
      <c r="LZE56" s="137"/>
      <c r="LZF56" s="137"/>
      <c r="LZG56" s="137"/>
      <c r="LZH56" s="137"/>
      <c r="LZI56" s="137"/>
      <c r="LZJ56" s="137"/>
      <c r="LZK56" s="137"/>
      <c r="LZL56" s="137"/>
      <c r="LZM56" s="137"/>
      <c r="LZN56" s="137"/>
      <c r="LZO56" s="137"/>
      <c r="LZP56" s="137"/>
      <c r="LZQ56" s="137"/>
      <c r="LZR56" s="137"/>
      <c r="LZS56" s="137"/>
      <c r="LZT56" s="137"/>
      <c r="LZU56" s="137"/>
      <c r="LZV56" s="137"/>
      <c r="LZW56" s="137"/>
      <c r="LZX56" s="137"/>
      <c r="LZY56" s="137"/>
      <c r="LZZ56" s="137"/>
      <c r="MAA56" s="137"/>
      <c r="MAB56" s="137"/>
      <c r="MAC56" s="137"/>
      <c r="MAD56" s="137"/>
      <c r="MAE56" s="137"/>
      <c r="MAF56" s="137"/>
      <c r="MAG56" s="137"/>
      <c r="MAH56" s="137"/>
      <c r="MAI56" s="137"/>
      <c r="MAJ56" s="137"/>
      <c r="MAK56" s="137"/>
      <c r="MAL56" s="137"/>
      <c r="MAM56" s="137"/>
      <c r="MAN56" s="137"/>
      <c r="MAO56" s="137"/>
      <c r="MAP56" s="137"/>
      <c r="MAQ56" s="137"/>
      <c r="MAR56" s="137"/>
      <c r="MAS56" s="137"/>
      <c r="MAT56" s="137"/>
      <c r="MAU56" s="137"/>
      <c r="MAV56" s="137"/>
      <c r="MAW56" s="137"/>
      <c r="MAX56" s="137"/>
      <c r="MAY56" s="137"/>
      <c r="MAZ56" s="137"/>
      <c r="MBA56" s="137"/>
      <c r="MBB56" s="137"/>
      <c r="MBC56" s="137"/>
      <c r="MBD56" s="137"/>
      <c r="MBE56" s="137"/>
      <c r="MBF56" s="137"/>
      <c r="MBG56" s="137"/>
      <c r="MBH56" s="137"/>
      <c r="MBI56" s="137"/>
      <c r="MBJ56" s="137"/>
      <c r="MBK56" s="137"/>
      <c r="MBL56" s="137"/>
      <c r="MBM56" s="137"/>
      <c r="MBN56" s="137"/>
      <c r="MBO56" s="137"/>
      <c r="MBP56" s="137"/>
      <c r="MBQ56" s="137"/>
      <c r="MBR56" s="137"/>
      <c r="MBS56" s="137"/>
      <c r="MBT56" s="137"/>
      <c r="MBU56" s="137"/>
      <c r="MBV56" s="137"/>
      <c r="MBW56" s="137"/>
      <c r="MBX56" s="137"/>
      <c r="MBY56" s="137"/>
      <c r="MBZ56" s="137"/>
      <c r="MCA56" s="137"/>
      <c r="MCB56" s="137"/>
      <c r="MCC56" s="137"/>
      <c r="MCD56" s="137"/>
      <c r="MCE56" s="137"/>
      <c r="MCF56" s="137"/>
      <c r="MCG56" s="137"/>
      <c r="MCH56" s="137"/>
      <c r="MCI56" s="137"/>
      <c r="MCJ56" s="137"/>
      <c r="MCK56" s="137"/>
      <c r="MCL56" s="137"/>
      <c r="MCM56" s="137"/>
      <c r="MCN56" s="137"/>
      <c r="MCO56" s="137"/>
      <c r="MCP56" s="137"/>
      <c r="MCQ56" s="137"/>
      <c r="MCR56" s="137"/>
      <c r="MCS56" s="137"/>
      <c r="MCT56" s="137"/>
      <c r="MCU56" s="137"/>
      <c r="MCV56" s="137"/>
      <c r="MCW56" s="137"/>
      <c r="MCX56" s="137"/>
      <c r="MCY56" s="137"/>
      <c r="MCZ56" s="137"/>
      <c r="MDA56" s="137"/>
      <c r="MDB56" s="137"/>
      <c r="MDC56" s="137"/>
      <c r="MDD56" s="137"/>
      <c r="MDE56" s="137"/>
      <c r="MDF56" s="137"/>
      <c r="MDG56" s="137"/>
      <c r="MDH56" s="137"/>
      <c r="MDI56" s="137"/>
      <c r="MDJ56" s="137"/>
      <c r="MDK56" s="137"/>
      <c r="MDL56" s="137"/>
      <c r="MDM56" s="137"/>
      <c r="MDN56" s="137"/>
      <c r="MDO56" s="137"/>
      <c r="MDP56" s="137"/>
      <c r="MDQ56" s="137"/>
      <c r="MDR56" s="137"/>
      <c r="MDS56" s="137"/>
      <c r="MDT56" s="137"/>
      <c r="MDU56" s="137"/>
      <c r="MDV56" s="137"/>
      <c r="MDW56" s="137"/>
      <c r="MDX56" s="137"/>
      <c r="MDY56" s="137"/>
      <c r="MDZ56" s="137"/>
      <c r="MEA56" s="137"/>
      <c r="MEB56" s="137"/>
      <c r="MEC56" s="137"/>
      <c r="MED56" s="137"/>
      <c r="MEE56" s="137"/>
      <c r="MEF56" s="137"/>
      <c r="MEG56" s="137"/>
      <c r="MEH56" s="137"/>
      <c r="MEI56" s="137"/>
      <c r="MEJ56" s="137"/>
      <c r="MEK56" s="137"/>
      <c r="MEL56" s="137"/>
      <c r="MEM56" s="137"/>
      <c r="MEN56" s="137"/>
      <c r="MEO56" s="137"/>
      <c r="MEP56" s="137"/>
      <c r="MEQ56" s="137"/>
      <c r="MER56" s="137"/>
      <c r="MES56" s="137"/>
      <c r="MET56" s="137"/>
      <c r="MEU56" s="137"/>
      <c r="MEV56" s="137"/>
      <c r="MEW56" s="137"/>
      <c r="MEX56" s="137"/>
      <c r="MEY56" s="137"/>
      <c r="MEZ56" s="137"/>
      <c r="MFA56" s="137"/>
      <c r="MFB56" s="137"/>
      <c r="MFC56" s="137"/>
      <c r="MFD56" s="137"/>
      <c r="MFE56" s="137"/>
      <c r="MFF56" s="137"/>
      <c r="MFG56" s="137"/>
      <c r="MFH56" s="137"/>
      <c r="MFI56" s="137"/>
      <c r="MFJ56" s="137"/>
      <c r="MFK56" s="137"/>
      <c r="MFL56" s="137"/>
      <c r="MFM56" s="137"/>
      <c r="MFN56" s="137"/>
      <c r="MFO56" s="137"/>
      <c r="MFP56" s="137"/>
      <c r="MFQ56" s="137"/>
      <c r="MFR56" s="137"/>
      <c r="MFS56" s="137"/>
      <c r="MFT56" s="137"/>
      <c r="MFU56" s="137"/>
      <c r="MFV56" s="137"/>
      <c r="MFW56" s="137"/>
      <c r="MFX56" s="137"/>
      <c r="MFY56" s="137"/>
      <c r="MFZ56" s="137"/>
      <c r="MGA56" s="137"/>
      <c r="MGB56" s="137"/>
      <c r="MGC56" s="137"/>
      <c r="MGD56" s="137"/>
      <c r="MGE56" s="137"/>
      <c r="MGF56" s="137"/>
      <c r="MGG56" s="137"/>
      <c r="MGH56" s="137"/>
      <c r="MGI56" s="137"/>
      <c r="MGJ56" s="137"/>
      <c r="MGK56" s="137"/>
      <c r="MGL56" s="137"/>
      <c r="MGM56" s="137"/>
      <c r="MGN56" s="137"/>
      <c r="MGO56" s="137"/>
      <c r="MGP56" s="137"/>
      <c r="MGQ56" s="137"/>
      <c r="MGR56" s="137"/>
      <c r="MGS56" s="137"/>
      <c r="MGT56" s="137"/>
      <c r="MGU56" s="137"/>
      <c r="MGV56" s="137"/>
      <c r="MGW56" s="137"/>
      <c r="MGX56" s="137"/>
      <c r="MGY56" s="137"/>
      <c r="MGZ56" s="137"/>
      <c r="MHA56" s="137"/>
      <c r="MHB56" s="137"/>
      <c r="MHC56" s="137"/>
      <c r="MHD56" s="137"/>
      <c r="MHE56" s="137"/>
      <c r="MHF56" s="137"/>
      <c r="MHG56" s="137"/>
      <c r="MHH56" s="137"/>
      <c r="MHI56" s="137"/>
      <c r="MHJ56" s="137"/>
      <c r="MHK56" s="137"/>
      <c r="MHL56" s="137"/>
      <c r="MHM56" s="137"/>
      <c r="MHN56" s="137"/>
      <c r="MHO56" s="137"/>
      <c r="MHP56" s="137"/>
      <c r="MHQ56" s="137"/>
      <c r="MHR56" s="137"/>
      <c r="MHS56" s="137"/>
      <c r="MHT56" s="137"/>
      <c r="MHU56" s="137"/>
      <c r="MHV56" s="137"/>
      <c r="MHW56" s="137"/>
      <c r="MHX56" s="137"/>
      <c r="MHY56" s="137"/>
      <c r="MHZ56" s="137"/>
      <c r="MIA56" s="137"/>
      <c r="MIB56" s="137"/>
      <c r="MIC56" s="137"/>
      <c r="MID56" s="137"/>
      <c r="MIE56" s="137"/>
      <c r="MIF56" s="137"/>
      <c r="MIG56" s="137"/>
      <c r="MIH56" s="137"/>
      <c r="MII56" s="137"/>
      <c r="MIJ56" s="137"/>
      <c r="MIK56" s="137"/>
      <c r="MIL56" s="137"/>
      <c r="MIM56" s="137"/>
      <c r="MIN56" s="137"/>
      <c r="MIO56" s="137"/>
      <c r="MIP56" s="137"/>
      <c r="MIQ56" s="137"/>
      <c r="MIR56" s="137"/>
      <c r="MIS56" s="137"/>
      <c r="MIT56" s="137"/>
      <c r="MIU56" s="137"/>
      <c r="MIV56" s="137"/>
      <c r="MIW56" s="137"/>
      <c r="MIX56" s="137"/>
      <c r="MIY56" s="137"/>
      <c r="MIZ56" s="137"/>
      <c r="MJA56" s="137"/>
      <c r="MJB56" s="137"/>
      <c r="MJC56" s="137"/>
      <c r="MJD56" s="137"/>
      <c r="MJE56" s="137"/>
      <c r="MJF56" s="137"/>
      <c r="MJG56" s="137"/>
      <c r="MJH56" s="137"/>
      <c r="MJI56" s="137"/>
      <c r="MJJ56" s="137"/>
      <c r="MJK56" s="137"/>
      <c r="MJL56" s="137"/>
      <c r="MJM56" s="137"/>
      <c r="MJN56" s="137"/>
      <c r="MJO56" s="137"/>
      <c r="MJP56" s="137"/>
      <c r="MJQ56" s="137"/>
      <c r="MJR56" s="137"/>
      <c r="MJS56" s="137"/>
      <c r="MJT56" s="137"/>
      <c r="MJU56" s="137"/>
      <c r="MJV56" s="137"/>
      <c r="MJW56" s="137"/>
      <c r="MJX56" s="137"/>
      <c r="MJY56" s="137"/>
      <c r="MJZ56" s="137"/>
      <c r="MKA56" s="137"/>
      <c r="MKB56" s="137"/>
      <c r="MKC56" s="137"/>
      <c r="MKD56" s="137"/>
      <c r="MKE56" s="137"/>
      <c r="MKF56" s="137"/>
      <c r="MKG56" s="137"/>
      <c r="MKH56" s="137"/>
      <c r="MKI56" s="137"/>
      <c r="MKJ56" s="137"/>
      <c r="MKK56" s="137"/>
      <c r="MKL56" s="137"/>
      <c r="MKM56" s="137"/>
      <c r="MKN56" s="137"/>
      <c r="MKO56" s="137"/>
      <c r="MKP56" s="137"/>
      <c r="MKQ56" s="137"/>
      <c r="MKR56" s="137"/>
      <c r="MKS56" s="137"/>
      <c r="MKT56" s="137"/>
      <c r="MKU56" s="137"/>
      <c r="MKV56" s="137"/>
      <c r="MKW56" s="137"/>
      <c r="MKX56" s="137"/>
      <c r="MKY56" s="137"/>
      <c r="MKZ56" s="137"/>
      <c r="MLA56" s="137"/>
      <c r="MLB56" s="137"/>
      <c r="MLC56" s="137"/>
      <c r="MLD56" s="137"/>
      <c r="MLE56" s="137"/>
      <c r="MLF56" s="137"/>
      <c r="MLG56" s="137"/>
      <c r="MLH56" s="137"/>
      <c r="MLI56" s="137"/>
      <c r="MLJ56" s="137"/>
      <c r="MLK56" s="137"/>
      <c r="MLL56" s="137"/>
      <c r="MLM56" s="137"/>
      <c r="MLN56" s="137"/>
      <c r="MLO56" s="137"/>
      <c r="MLP56" s="137"/>
      <c r="MLQ56" s="137"/>
      <c r="MLR56" s="137"/>
      <c r="MLS56" s="137"/>
      <c r="MLT56" s="137"/>
      <c r="MLU56" s="137"/>
      <c r="MLV56" s="137"/>
      <c r="MLW56" s="137"/>
      <c r="MLX56" s="137"/>
      <c r="MLY56" s="137"/>
      <c r="MLZ56" s="137"/>
      <c r="MMA56" s="137"/>
      <c r="MMB56" s="137"/>
      <c r="MMC56" s="137"/>
      <c r="MMD56" s="137"/>
      <c r="MME56" s="137"/>
      <c r="MMF56" s="137"/>
      <c r="MMG56" s="137"/>
      <c r="MMH56" s="137"/>
      <c r="MMI56" s="137"/>
      <c r="MMJ56" s="137"/>
      <c r="MMK56" s="137"/>
      <c r="MML56" s="137"/>
      <c r="MMM56" s="137"/>
      <c r="MMN56" s="137"/>
      <c r="MMO56" s="137"/>
      <c r="MMP56" s="137"/>
      <c r="MMQ56" s="137"/>
      <c r="MMR56" s="137"/>
      <c r="MMS56" s="137"/>
      <c r="MMT56" s="137"/>
      <c r="MMU56" s="137"/>
      <c r="MMV56" s="137"/>
      <c r="MMW56" s="137"/>
      <c r="MMX56" s="137"/>
      <c r="MMY56" s="137"/>
      <c r="MMZ56" s="137"/>
      <c r="MNA56" s="137"/>
      <c r="MNB56" s="137"/>
      <c r="MNC56" s="137"/>
      <c r="MND56" s="137"/>
      <c r="MNE56" s="137"/>
      <c r="MNF56" s="137"/>
      <c r="MNG56" s="137"/>
      <c r="MNH56" s="137"/>
      <c r="MNI56" s="137"/>
      <c r="MNJ56" s="137"/>
      <c r="MNK56" s="137"/>
      <c r="MNL56" s="137"/>
      <c r="MNM56" s="137"/>
      <c r="MNN56" s="137"/>
      <c r="MNO56" s="137"/>
      <c r="MNP56" s="137"/>
      <c r="MNQ56" s="137"/>
      <c r="MNR56" s="137"/>
      <c r="MNS56" s="137"/>
      <c r="MNT56" s="137"/>
      <c r="MNU56" s="137"/>
      <c r="MNV56" s="137"/>
      <c r="MNW56" s="137"/>
      <c r="MNX56" s="137"/>
      <c r="MNY56" s="137"/>
      <c r="MNZ56" s="137"/>
      <c r="MOA56" s="137"/>
      <c r="MOB56" s="137"/>
      <c r="MOC56" s="137"/>
      <c r="MOD56" s="137"/>
      <c r="MOE56" s="137"/>
      <c r="MOF56" s="137"/>
      <c r="MOG56" s="137"/>
      <c r="MOH56" s="137"/>
      <c r="MOI56" s="137"/>
      <c r="MOJ56" s="137"/>
      <c r="MOK56" s="137"/>
      <c r="MOL56" s="137"/>
      <c r="MOM56" s="137"/>
      <c r="MON56" s="137"/>
      <c r="MOO56" s="137"/>
      <c r="MOP56" s="137"/>
      <c r="MOQ56" s="137"/>
      <c r="MOR56" s="137"/>
      <c r="MOS56" s="137"/>
      <c r="MOT56" s="137"/>
      <c r="MOU56" s="137"/>
      <c r="MOV56" s="137"/>
      <c r="MOW56" s="137"/>
      <c r="MOX56" s="137"/>
      <c r="MOY56" s="137"/>
      <c r="MOZ56" s="137"/>
      <c r="MPA56" s="137"/>
      <c r="MPB56" s="137"/>
      <c r="MPC56" s="137"/>
      <c r="MPD56" s="137"/>
      <c r="MPE56" s="137"/>
      <c r="MPF56" s="137"/>
      <c r="MPG56" s="137"/>
      <c r="MPH56" s="137"/>
      <c r="MPI56" s="137"/>
      <c r="MPJ56" s="137"/>
      <c r="MPK56" s="137"/>
      <c r="MPL56" s="137"/>
      <c r="MPM56" s="137"/>
      <c r="MPN56" s="137"/>
      <c r="MPO56" s="137"/>
      <c r="MPP56" s="137"/>
      <c r="MPQ56" s="137"/>
      <c r="MPR56" s="137"/>
      <c r="MPS56" s="137"/>
      <c r="MPT56" s="137"/>
      <c r="MPU56" s="137"/>
      <c r="MPV56" s="137"/>
      <c r="MPW56" s="137"/>
      <c r="MPX56" s="137"/>
      <c r="MPY56" s="137"/>
      <c r="MPZ56" s="137"/>
      <c r="MQA56" s="137"/>
      <c r="MQB56" s="137"/>
      <c r="MQC56" s="137"/>
      <c r="MQD56" s="137"/>
      <c r="MQE56" s="137"/>
      <c r="MQF56" s="137"/>
      <c r="MQG56" s="137"/>
      <c r="MQH56" s="137"/>
      <c r="MQI56" s="137"/>
      <c r="MQJ56" s="137"/>
      <c r="MQK56" s="137"/>
      <c r="MQL56" s="137"/>
      <c r="MQM56" s="137"/>
      <c r="MQN56" s="137"/>
      <c r="MQO56" s="137"/>
      <c r="MQP56" s="137"/>
      <c r="MQQ56" s="137"/>
      <c r="MQR56" s="137"/>
      <c r="MQS56" s="137"/>
      <c r="MQT56" s="137"/>
      <c r="MQU56" s="137"/>
      <c r="MQV56" s="137"/>
      <c r="MQW56" s="137"/>
      <c r="MQX56" s="137"/>
      <c r="MQY56" s="137"/>
      <c r="MQZ56" s="137"/>
      <c r="MRA56" s="137"/>
      <c r="MRB56" s="137"/>
      <c r="MRC56" s="137"/>
      <c r="MRD56" s="137"/>
      <c r="MRE56" s="137"/>
      <c r="MRF56" s="137"/>
      <c r="MRG56" s="137"/>
      <c r="MRH56" s="137"/>
      <c r="MRI56" s="137"/>
      <c r="MRJ56" s="137"/>
      <c r="MRK56" s="137"/>
      <c r="MRL56" s="137"/>
      <c r="MRM56" s="137"/>
      <c r="MRN56" s="137"/>
      <c r="MRO56" s="137"/>
      <c r="MRP56" s="137"/>
      <c r="MRQ56" s="137"/>
      <c r="MRR56" s="137"/>
      <c r="MRS56" s="137"/>
      <c r="MRT56" s="137"/>
      <c r="MRU56" s="137"/>
      <c r="MRV56" s="137"/>
      <c r="MRW56" s="137"/>
      <c r="MRX56" s="137"/>
      <c r="MRY56" s="137"/>
      <c r="MRZ56" s="137"/>
      <c r="MSA56" s="137"/>
      <c r="MSB56" s="137"/>
      <c r="MSC56" s="137"/>
      <c r="MSD56" s="137"/>
      <c r="MSE56" s="137"/>
      <c r="MSF56" s="137"/>
      <c r="MSG56" s="137"/>
      <c r="MSH56" s="137"/>
      <c r="MSI56" s="137"/>
      <c r="MSJ56" s="137"/>
      <c r="MSK56" s="137"/>
      <c r="MSL56" s="137"/>
      <c r="MSM56" s="137"/>
      <c r="MSN56" s="137"/>
      <c r="MSO56" s="137"/>
      <c r="MSP56" s="137"/>
      <c r="MSQ56" s="137"/>
      <c r="MSR56" s="137"/>
      <c r="MSS56" s="137"/>
      <c r="MST56" s="137"/>
      <c r="MSU56" s="137"/>
      <c r="MSV56" s="137"/>
      <c r="MSW56" s="137"/>
      <c r="MSX56" s="137"/>
      <c r="MSY56" s="137"/>
      <c r="MSZ56" s="137"/>
      <c r="MTA56" s="137"/>
      <c r="MTB56" s="137"/>
      <c r="MTC56" s="137"/>
      <c r="MTD56" s="137"/>
      <c r="MTE56" s="137"/>
      <c r="MTF56" s="137"/>
      <c r="MTG56" s="137"/>
      <c r="MTH56" s="137"/>
      <c r="MTI56" s="137"/>
      <c r="MTJ56" s="137"/>
      <c r="MTK56" s="137"/>
      <c r="MTL56" s="137"/>
      <c r="MTM56" s="137"/>
      <c r="MTN56" s="137"/>
      <c r="MTO56" s="137"/>
      <c r="MTP56" s="137"/>
      <c r="MTQ56" s="137"/>
      <c r="MTR56" s="137"/>
      <c r="MTS56" s="137"/>
      <c r="MTT56" s="137"/>
      <c r="MTU56" s="137"/>
      <c r="MTV56" s="137"/>
      <c r="MTW56" s="137"/>
      <c r="MTX56" s="137"/>
      <c r="MTY56" s="137"/>
      <c r="MTZ56" s="137"/>
      <c r="MUA56" s="137"/>
      <c r="MUB56" s="137"/>
      <c r="MUC56" s="137"/>
      <c r="MUD56" s="137"/>
      <c r="MUE56" s="137"/>
      <c r="MUF56" s="137"/>
      <c r="MUG56" s="137"/>
      <c r="MUH56" s="137"/>
      <c r="MUI56" s="137"/>
      <c r="MUJ56" s="137"/>
      <c r="MUK56" s="137"/>
      <c r="MUL56" s="137"/>
      <c r="MUM56" s="137"/>
      <c r="MUN56" s="137"/>
      <c r="MUO56" s="137"/>
      <c r="MUP56" s="137"/>
      <c r="MUQ56" s="137"/>
      <c r="MUR56" s="137"/>
      <c r="MUS56" s="137"/>
      <c r="MUT56" s="137"/>
      <c r="MUU56" s="137"/>
      <c r="MUV56" s="137"/>
      <c r="MUW56" s="137"/>
      <c r="MUX56" s="137"/>
      <c r="MUY56" s="137"/>
      <c r="MUZ56" s="137"/>
      <c r="MVA56" s="137"/>
      <c r="MVB56" s="137"/>
      <c r="MVC56" s="137"/>
      <c r="MVD56" s="137"/>
      <c r="MVE56" s="137"/>
      <c r="MVF56" s="137"/>
      <c r="MVG56" s="137"/>
      <c r="MVH56" s="137"/>
      <c r="MVI56" s="137"/>
      <c r="MVJ56" s="137"/>
      <c r="MVK56" s="137"/>
      <c r="MVL56" s="137"/>
      <c r="MVM56" s="137"/>
      <c r="MVN56" s="137"/>
      <c r="MVO56" s="137"/>
      <c r="MVP56" s="137"/>
      <c r="MVQ56" s="137"/>
      <c r="MVR56" s="137"/>
      <c r="MVS56" s="137"/>
      <c r="MVT56" s="137"/>
      <c r="MVU56" s="137"/>
      <c r="MVV56" s="137"/>
      <c r="MVW56" s="137"/>
      <c r="MVX56" s="137"/>
      <c r="MVY56" s="137"/>
      <c r="MVZ56" s="137"/>
      <c r="MWA56" s="137"/>
      <c r="MWB56" s="137"/>
      <c r="MWC56" s="137"/>
      <c r="MWD56" s="137"/>
      <c r="MWE56" s="137"/>
      <c r="MWF56" s="137"/>
      <c r="MWG56" s="137"/>
      <c r="MWH56" s="137"/>
      <c r="MWI56" s="137"/>
      <c r="MWJ56" s="137"/>
      <c r="MWK56" s="137"/>
      <c r="MWL56" s="137"/>
      <c r="MWM56" s="137"/>
      <c r="MWN56" s="137"/>
      <c r="MWO56" s="137"/>
      <c r="MWP56" s="137"/>
      <c r="MWQ56" s="137"/>
      <c r="MWR56" s="137"/>
      <c r="MWS56" s="137"/>
      <c r="MWT56" s="137"/>
      <c r="MWU56" s="137"/>
      <c r="MWV56" s="137"/>
      <c r="MWW56" s="137"/>
      <c r="MWX56" s="137"/>
      <c r="MWY56" s="137"/>
      <c r="MWZ56" s="137"/>
      <c r="MXA56" s="137"/>
      <c r="MXB56" s="137"/>
      <c r="MXC56" s="137"/>
      <c r="MXD56" s="137"/>
      <c r="MXE56" s="137"/>
      <c r="MXF56" s="137"/>
      <c r="MXG56" s="137"/>
      <c r="MXH56" s="137"/>
      <c r="MXI56" s="137"/>
      <c r="MXJ56" s="137"/>
      <c r="MXK56" s="137"/>
      <c r="MXL56" s="137"/>
      <c r="MXM56" s="137"/>
      <c r="MXN56" s="137"/>
      <c r="MXO56" s="137"/>
      <c r="MXP56" s="137"/>
      <c r="MXQ56" s="137"/>
      <c r="MXR56" s="137"/>
      <c r="MXS56" s="137"/>
      <c r="MXT56" s="137"/>
      <c r="MXU56" s="137"/>
      <c r="MXV56" s="137"/>
      <c r="MXW56" s="137"/>
      <c r="MXX56" s="137"/>
      <c r="MXY56" s="137"/>
      <c r="MXZ56" s="137"/>
      <c r="MYA56" s="137"/>
      <c r="MYB56" s="137"/>
      <c r="MYC56" s="137"/>
      <c r="MYD56" s="137"/>
      <c r="MYE56" s="137"/>
      <c r="MYF56" s="137"/>
      <c r="MYG56" s="137"/>
      <c r="MYH56" s="137"/>
      <c r="MYI56" s="137"/>
      <c r="MYJ56" s="137"/>
      <c r="MYK56" s="137"/>
      <c r="MYL56" s="137"/>
      <c r="MYM56" s="137"/>
      <c r="MYN56" s="137"/>
      <c r="MYO56" s="137"/>
      <c r="MYP56" s="137"/>
      <c r="MYQ56" s="137"/>
      <c r="MYR56" s="137"/>
      <c r="MYS56" s="137"/>
      <c r="MYT56" s="137"/>
      <c r="MYU56" s="137"/>
      <c r="MYV56" s="137"/>
      <c r="MYW56" s="137"/>
      <c r="MYX56" s="137"/>
      <c r="MYY56" s="137"/>
      <c r="MYZ56" s="137"/>
      <c r="MZA56" s="137"/>
      <c r="MZB56" s="137"/>
      <c r="MZC56" s="137"/>
      <c r="MZD56" s="137"/>
      <c r="MZE56" s="137"/>
      <c r="MZF56" s="137"/>
      <c r="MZG56" s="137"/>
      <c r="MZH56" s="137"/>
      <c r="MZI56" s="137"/>
      <c r="MZJ56" s="137"/>
      <c r="MZK56" s="137"/>
      <c r="MZL56" s="137"/>
      <c r="MZM56" s="137"/>
      <c r="MZN56" s="137"/>
      <c r="MZO56" s="137"/>
      <c r="MZP56" s="137"/>
      <c r="MZQ56" s="137"/>
      <c r="MZR56" s="137"/>
      <c r="MZS56" s="137"/>
      <c r="MZT56" s="137"/>
      <c r="MZU56" s="137"/>
      <c r="MZV56" s="137"/>
      <c r="MZW56" s="137"/>
      <c r="MZX56" s="137"/>
      <c r="MZY56" s="137"/>
      <c r="MZZ56" s="137"/>
      <c r="NAA56" s="137"/>
      <c r="NAB56" s="137"/>
      <c r="NAC56" s="137"/>
      <c r="NAD56" s="137"/>
      <c r="NAE56" s="137"/>
      <c r="NAF56" s="137"/>
      <c r="NAG56" s="137"/>
      <c r="NAH56" s="137"/>
      <c r="NAI56" s="137"/>
      <c r="NAJ56" s="137"/>
      <c r="NAK56" s="137"/>
      <c r="NAL56" s="137"/>
      <c r="NAM56" s="137"/>
      <c r="NAN56" s="137"/>
      <c r="NAO56" s="137"/>
      <c r="NAP56" s="137"/>
      <c r="NAQ56" s="137"/>
      <c r="NAR56" s="137"/>
      <c r="NAS56" s="137"/>
      <c r="NAT56" s="137"/>
      <c r="NAU56" s="137"/>
      <c r="NAV56" s="137"/>
      <c r="NAW56" s="137"/>
      <c r="NAX56" s="137"/>
      <c r="NAY56" s="137"/>
      <c r="NAZ56" s="137"/>
      <c r="NBA56" s="137"/>
      <c r="NBB56" s="137"/>
      <c r="NBC56" s="137"/>
      <c r="NBD56" s="137"/>
      <c r="NBE56" s="137"/>
      <c r="NBF56" s="137"/>
      <c r="NBG56" s="137"/>
      <c r="NBH56" s="137"/>
      <c r="NBI56" s="137"/>
      <c r="NBJ56" s="137"/>
      <c r="NBK56" s="137"/>
      <c r="NBL56" s="137"/>
      <c r="NBM56" s="137"/>
      <c r="NBN56" s="137"/>
      <c r="NBO56" s="137"/>
      <c r="NBP56" s="137"/>
      <c r="NBQ56" s="137"/>
      <c r="NBR56" s="137"/>
      <c r="NBS56" s="137"/>
      <c r="NBT56" s="137"/>
      <c r="NBU56" s="137"/>
      <c r="NBV56" s="137"/>
      <c r="NBW56" s="137"/>
      <c r="NBX56" s="137"/>
      <c r="NBY56" s="137"/>
      <c r="NBZ56" s="137"/>
      <c r="NCA56" s="137"/>
      <c r="NCB56" s="137"/>
      <c r="NCC56" s="137"/>
      <c r="NCD56" s="137"/>
      <c r="NCE56" s="137"/>
      <c r="NCF56" s="137"/>
      <c r="NCG56" s="137"/>
      <c r="NCH56" s="137"/>
      <c r="NCI56" s="137"/>
      <c r="NCJ56" s="137"/>
      <c r="NCK56" s="137"/>
      <c r="NCL56" s="137"/>
      <c r="NCM56" s="137"/>
      <c r="NCN56" s="137"/>
      <c r="NCO56" s="137"/>
      <c r="NCP56" s="137"/>
      <c r="NCQ56" s="137"/>
      <c r="NCR56" s="137"/>
      <c r="NCS56" s="137"/>
      <c r="NCT56" s="137"/>
      <c r="NCU56" s="137"/>
      <c r="NCV56" s="137"/>
      <c r="NCW56" s="137"/>
      <c r="NCX56" s="137"/>
      <c r="NCY56" s="137"/>
      <c r="NCZ56" s="137"/>
      <c r="NDA56" s="137"/>
      <c r="NDB56" s="137"/>
      <c r="NDC56" s="137"/>
      <c r="NDD56" s="137"/>
      <c r="NDE56" s="137"/>
      <c r="NDF56" s="137"/>
      <c r="NDG56" s="137"/>
      <c r="NDH56" s="137"/>
      <c r="NDI56" s="137"/>
      <c r="NDJ56" s="137"/>
      <c r="NDK56" s="137"/>
      <c r="NDL56" s="137"/>
      <c r="NDM56" s="137"/>
      <c r="NDN56" s="137"/>
      <c r="NDO56" s="137"/>
      <c r="NDP56" s="137"/>
      <c r="NDQ56" s="137"/>
      <c r="NDR56" s="137"/>
      <c r="NDS56" s="137"/>
      <c r="NDT56" s="137"/>
      <c r="NDU56" s="137"/>
      <c r="NDV56" s="137"/>
      <c r="NDW56" s="137"/>
      <c r="NDX56" s="137"/>
      <c r="NDY56" s="137"/>
      <c r="NDZ56" s="137"/>
      <c r="NEA56" s="137"/>
      <c r="NEB56" s="137"/>
      <c r="NEC56" s="137"/>
      <c r="NED56" s="137"/>
      <c r="NEE56" s="137"/>
      <c r="NEF56" s="137"/>
      <c r="NEG56" s="137"/>
      <c r="NEH56" s="137"/>
      <c r="NEI56" s="137"/>
      <c r="NEJ56" s="137"/>
      <c r="NEK56" s="137"/>
      <c r="NEL56" s="137"/>
      <c r="NEM56" s="137"/>
      <c r="NEN56" s="137"/>
      <c r="NEO56" s="137"/>
      <c r="NEP56" s="137"/>
      <c r="NEQ56" s="137"/>
      <c r="NER56" s="137"/>
      <c r="NES56" s="137"/>
      <c r="NET56" s="137"/>
      <c r="NEU56" s="137"/>
      <c r="NEV56" s="137"/>
      <c r="NEW56" s="137"/>
      <c r="NEX56" s="137"/>
      <c r="NEY56" s="137"/>
      <c r="NEZ56" s="137"/>
      <c r="NFA56" s="137"/>
      <c r="NFB56" s="137"/>
      <c r="NFC56" s="137"/>
      <c r="NFD56" s="137"/>
      <c r="NFE56" s="137"/>
      <c r="NFF56" s="137"/>
      <c r="NFG56" s="137"/>
      <c r="NFH56" s="137"/>
      <c r="NFI56" s="137"/>
      <c r="NFJ56" s="137"/>
      <c r="NFK56" s="137"/>
      <c r="NFL56" s="137"/>
      <c r="NFM56" s="137"/>
      <c r="NFN56" s="137"/>
      <c r="NFO56" s="137"/>
      <c r="NFP56" s="137"/>
      <c r="NFQ56" s="137"/>
      <c r="NFR56" s="137"/>
      <c r="NFS56" s="137"/>
      <c r="NFT56" s="137"/>
      <c r="NFU56" s="137"/>
      <c r="NFV56" s="137"/>
      <c r="NFW56" s="137"/>
      <c r="NFX56" s="137"/>
      <c r="NFY56" s="137"/>
      <c r="NFZ56" s="137"/>
      <c r="NGA56" s="137"/>
      <c r="NGB56" s="137"/>
      <c r="NGC56" s="137"/>
      <c r="NGD56" s="137"/>
      <c r="NGE56" s="137"/>
      <c r="NGF56" s="137"/>
      <c r="NGG56" s="137"/>
      <c r="NGH56" s="137"/>
      <c r="NGI56" s="137"/>
      <c r="NGJ56" s="137"/>
      <c r="NGK56" s="137"/>
      <c r="NGL56" s="137"/>
      <c r="NGM56" s="137"/>
      <c r="NGN56" s="137"/>
      <c r="NGO56" s="137"/>
      <c r="NGP56" s="137"/>
      <c r="NGQ56" s="137"/>
      <c r="NGR56" s="137"/>
      <c r="NGS56" s="137"/>
      <c r="NGT56" s="137"/>
      <c r="NGU56" s="137"/>
      <c r="NGV56" s="137"/>
      <c r="NGW56" s="137"/>
      <c r="NGX56" s="137"/>
      <c r="NGY56" s="137"/>
      <c r="NGZ56" s="137"/>
      <c r="NHA56" s="137"/>
      <c r="NHB56" s="137"/>
      <c r="NHC56" s="137"/>
      <c r="NHD56" s="137"/>
      <c r="NHE56" s="137"/>
      <c r="NHF56" s="137"/>
      <c r="NHG56" s="137"/>
      <c r="NHH56" s="137"/>
      <c r="NHI56" s="137"/>
      <c r="NHJ56" s="137"/>
      <c r="NHK56" s="137"/>
      <c r="NHL56" s="137"/>
      <c r="NHM56" s="137"/>
      <c r="NHN56" s="137"/>
      <c r="NHO56" s="137"/>
      <c r="NHP56" s="137"/>
      <c r="NHQ56" s="137"/>
      <c r="NHR56" s="137"/>
      <c r="NHS56" s="137"/>
      <c r="NHT56" s="137"/>
      <c r="NHU56" s="137"/>
      <c r="NHV56" s="137"/>
      <c r="NHW56" s="137"/>
      <c r="NHX56" s="137"/>
      <c r="NHY56" s="137"/>
      <c r="NHZ56" s="137"/>
      <c r="NIA56" s="137"/>
      <c r="NIB56" s="137"/>
      <c r="NIC56" s="137"/>
      <c r="NID56" s="137"/>
      <c r="NIE56" s="137"/>
      <c r="NIF56" s="137"/>
      <c r="NIG56" s="137"/>
      <c r="NIH56" s="137"/>
      <c r="NII56" s="137"/>
      <c r="NIJ56" s="137"/>
      <c r="NIK56" s="137"/>
      <c r="NIL56" s="137"/>
      <c r="NIM56" s="137"/>
      <c r="NIN56" s="137"/>
      <c r="NIO56" s="137"/>
      <c r="NIP56" s="137"/>
      <c r="NIQ56" s="137"/>
      <c r="NIR56" s="137"/>
      <c r="NIS56" s="137"/>
      <c r="NIT56" s="137"/>
      <c r="NIU56" s="137"/>
      <c r="NIV56" s="137"/>
      <c r="NIW56" s="137"/>
      <c r="NIX56" s="137"/>
      <c r="NIY56" s="137"/>
      <c r="NIZ56" s="137"/>
      <c r="NJA56" s="137"/>
      <c r="NJB56" s="137"/>
      <c r="NJC56" s="137"/>
      <c r="NJD56" s="137"/>
      <c r="NJE56" s="137"/>
      <c r="NJF56" s="137"/>
      <c r="NJG56" s="137"/>
      <c r="NJH56" s="137"/>
      <c r="NJI56" s="137"/>
      <c r="NJJ56" s="137"/>
      <c r="NJK56" s="137"/>
      <c r="NJL56" s="137"/>
      <c r="NJM56" s="137"/>
      <c r="NJN56" s="137"/>
      <c r="NJO56" s="137"/>
      <c r="NJP56" s="137"/>
      <c r="NJQ56" s="137"/>
      <c r="NJR56" s="137"/>
      <c r="NJS56" s="137"/>
      <c r="NJT56" s="137"/>
      <c r="NJU56" s="137"/>
      <c r="NJV56" s="137"/>
      <c r="NJW56" s="137"/>
      <c r="NJX56" s="137"/>
      <c r="NJY56" s="137"/>
      <c r="NJZ56" s="137"/>
      <c r="NKA56" s="137"/>
      <c r="NKB56" s="137"/>
      <c r="NKC56" s="137"/>
      <c r="NKD56" s="137"/>
      <c r="NKE56" s="137"/>
      <c r="NKF56" s="137"/>
      <c r="NKG56" s="137"/>
      <c r="NKH56" s="137"/>
      <c r="NKI56" s="137"/>
      <c r="NKJ56" s="137"/>
      <c r="NKK56" s="137"/>
      <c r="NKL56" s="137"/>
      <c r="NKM56" s="137"/>
      <c r="NKN56" s="137"/>
      <c r="NKO56" s="137"/>
      <c r="NKP56" s="137"/>
      <c r="NKQ56" s="137"/>
      <c r="NKR56" s="137"/>
      <c r="NKS56" s="137"/>
      <c r="NKT56" s="137"/>
      <c r="NKU56" s="137"/>
      <c r="NKV56" s="137"/>
      <c r="NKW56" s="137"/>
      <c r="NKX56" s="137"/>
      <c r="NKY56" s="137"/>
      <c r="NKZ56" s="137"/>
      <c r="NLA56" s="137"/>
      <c r="NLB56" s="137"/>
      <c r="NLC56" s="137"/>
      <c r="NLD56" s="137"/>
      <c r="NLE56" s="137"/>
      <c r="NLF56" s="137"/>
      <c r="NLG56" s="137"/>
      <c r="NLH56" s="137"/>
      <c r="NLI56" s="137"/>
      <c r="NLJ56" s="137"/>
      <c r="NLK56" s="137"/>
      <c r="NLL56" s="137"/>
      <c r="NLM56" s="137"/>
      <c r="NLN56" s="137"/>
      <c r="NLO56" s="137"/>
      <c r="NLP56" s="137"/>
      <c r="NLQ56" s="137"/>
      <c r="NLR56" s="137"/>
      <c r="NLS56" s="137"/>
      <c r="NLT56" s="137"/>
      <c r="NLU56" s="137"/>
      <c r="NLV56" s="137"/>
      <c r="NLW56" s="137"/>
      <c r="NLX56" s="137"/>
      <c r="NLY56" s="137"/>
      <c r="NLZ56" s="137"/>
      <c r="NMA56" s="137"/>
      <c r="NMB56" s="137"/>
      <c r="NMC56" s="137"/>
      <c r="NMD56" s="137"/>
      <c r="NME56" s="137"/>
      <c r="NMF56" s="137"/>
      <c r="NMG56" s="137"/>
      <c r="NMH56" s="137"/>
      <c r="NMI56" s="137"/>
      <c r="NMJ56" s="137"/>
      <c r="NMK56" s="137"/>
      <c r="NML56" s="137"/>
      <c r="NMM56" s="137"/>
      <c r="NMN56" s="137"/>
      <c r="NMO56" s="137"/>
      <c r="NMP56" s="137"/>
      <c r="NMQ56" s="137"/>
      <c r="NMR56" s="137"/>
      <c r="NMS56" s="137"/>
      <c r="NMT56" s="137"/>
      <c r="NMU56" s="137"/>
      <c r="NMV56" s="137"/>
      <c r="NMW56" s="137"/>
      <c r="NMX56" s="137"/>
      <c r="NMY56" s="137"/>
      <c r="NMZ56" s="137"/>
      <c r="NNA56" s="137"/>
      <c r="NNB56" s="137"/>
      <c r="NNC56" s="137"/>
      <c r="NND56" s="137"/>
      <c r="NNE56" s="137"/>
      <c r="NNF56" s="137"/>
      <c r="NNG56" s="137"/>
      <c r="NNH56" s="137"/>
      <c r="NNI56" s="137"/>
      <c r="NNJ56" s="137"/>
      <c r="NNK56" s="137"/>
      <c r="NNL56" s="137"/>
      <c r="NNM56" s="137"/>
      <c r="NNN56" s="137"/>
      <c r="NNO56" s="137"/>
      <c r="NNP56" s="137"/>
      <c r="NNQ56" s="137"/>
      <c r="NNR56" s="137"/>
      <c r="NNS56" s="137"/>
      <c r="NNT56" s="137"/>
      <c r="NNU56" s="137"/>
      <c r="NNV56" s="137"/>
      <c r="NNW56" s="137"/>
      <c r="NNX56" s="137"/>
      <c r="NNY56" s="137"/>
      <c r="NNZ56" s="137"/>
      <c r="NOA56" s="137"/>
      <c r="NOB56" s="137"/>
      <c r="NOC56" s="137"/>
      <c r="NOD56" s="137"/>
      <c r="NOE56" s="137"/>
      <c r="NOF56" s="137"/>
      <c r="NOG56" s="137"/>
      <c r="NOH56" s="137"/>
      <c r="NOI56" s="137"/>
      <c r="NOJ56" s="137"/>
      <c r="NOK56" s="137"/>
      <c r="NOL56" s="137"/>
      <c r="NOM56" s="137"/>
      <c r="NON56" s="137"/>
      <c r="NOO56" s="137"/>
      <c r="NOP56" s="137"/>
      <c r="NOQ56" s="137"/>
      <c r="NOR56" s="137"/>
      <c r="NOS56" s="137"/>
      <c r="NOT56" s="137"/>
      <c r="NOU56" s="137"/>
      <c r="NOV56" s="137"/>
      <c r="NOW56" s="137"/>
      <c r="NOX56" s="137"/>
      <c r="NOY56" s="137"/>
      <c r="NOZ56" s="137"/>
      <c r="NPA56" s="137"/>
      <c r="NPB56" s="137"/>
      <c r="NPC56" s="137"/>
      <c r="NPD56" s="137"/>
      <c r="NPE56" s="137"/>
      <c r="NPF56" s="137"/>
      <c r="NPG56" s="137"/>
      <c r="NPH56" s="137"/>
      <c r="NPI56" s="137"/>
      <c r="NPJ56" s="137"/>
      <c r="NPK56" s="137"/>
      <c r="NPL56" s="137"/>
      <c r="NPM56" s="137"/>
      <c r="NPN56" s="137"/>
      <c r="NPO56" s="137"/>
      <c r="NPP56" s="137"/>
      <c r="NPQ56" s="137"/>
      <c r="NPR56" s="137"/>
      <c r="NPS56" s="137"/>
      <c r="NPT56" s="137"/>
      <c r="NPU56" s="137"/>
      <c r="NPV56" s="137"/>
      <c r="NPW56" s="137"/>
      <c r="NPX56" s="137"/>
      <c r="NPY56" s="137"/>
      <c r="NPZ56" s="137"/>
      <c r="NQA56" s="137"/>
      <c r="NQB56" s="137"/>
      <c r="NQC56" s="137"/>
      <c r="NQD56" s="137"/>
      <c r="NQE56" s="137"/>
      <c r="NQF56" s="137"/>
      <c r="NQG56" s="137"/>
      <c r="NQH56" s="137"/>
      <c r="NQI56" s="137"/>
      <c r="NQJ56" s="137"/>
      <c r="NQK56" s="137"/>
      <c r="NQL56" s="137"/>
      <c r="NQM56" s="137"/>
      <c r="NQN56" s="137"/>
      <c r="NQO56" s="137"/>
      <c r="NQP56" s="137"/>
      <c r="NQQ56" s="137"/>
      <c r="NQR56" s="137"/>
      <c r="NQS56" s="137"/>
      <c r="NQT56" s="137"/>
      <c r="NQU56" s="137"/>
      <c r="NQV56" s="137"/>
      <c r="NQW56" s="137"/>
      <c r="NQX56" s="137"/>
      <c r="NQY56" s="137"/>
      <c r="NQZ56" s="137"/>
      <c r="NRA56" s="137"/>
      <c r="NRB56" s="137"/>
      <c r="NRC56" s="137"/>
      <c r="NRD56" s="137"/>
      <c r="NRE56" s="137"/>
      <c r="NRF56" s="137"/>
      <c r="NRG56" s="137"/>
      <c r="NRH56" s="137"/>
      <c r="NRI56" s="137"/>
      <c r="NRJ56" s="137"/>
      <c r="NRK56" s="137"/>
      <c r="NRL56" s="137"/>
      <c r="NRM56" s="137"/>
      <c r="NRN56" s="137"/>
      <c r="NRO56" s="137"/>
      <c r="NRP56" s="137"/>
      <c r="NRQ56" s="137"/>
      <c r="NRR56" s="137"/>
      <c r="NRS56" s="137"/>
      <c r="NRT56" s="137"/>
      <c r="NRU56" s="137"/>
      <c r="NRV56" s="137"/>
      <c r="NRW56" s="137"/>
      <c r="NRX56" s="137"/>
      <c r="NRY56" s="137"/>
      <c r="NRZ56" s="137"/>
      <c r="NSA56" s="137"/>
      <c r="NSB56" s="137"/>
      <c r="NSC56" s="137"/>
      <c r="NSD56" s="137"/>
      <c r="NSE56" s="137"/>
      <c r="NSF56" s="137"/>
      <c r="NSG56" s="137"/>
      <c r="NSH56" s="137"/>
      <c r="NSI56" s="137"/>
      <c r="NSJ56" s="137"/>
      <c r="NSK56" s="137"/>
      <c r="NSL56" s="137"/>
      <c r="NSM56" s="137"/>
      <c r="NSN56" s="137"/>
      <c r="NSO56" s="137"/>
      <c r="NSP56" s="137"/>
      <c r="NSQ56" s="137"/>
      <c r="NSR56" s="137"/>
      <c r="NSS56" s="137"/>
      <c r="NST56" s="137"/>
      <c r="NSU56" s="137"/>
      <c r="NSV56" s="137"/>
      <c r="NSW56" s="137"/>
      <c r="NSX56" s="137"/>
      <c r="NSY56" s="137"/>
      <c r="NSZ56" s="137"/>
      <c r="NTA56" s="137"/>
      <c r="NTB56" s="137"/>
      <c r="NTC56" s="137"/>
      <c r="NTD56" s="137"/>
      <c r="NTE56" s="137"/>
      <c r="NTF56" s="137"/>
      <c r="NTG56" s="137"/>
      <c r="NTH56" s="137"/>
      <c r="NTI56" s="137"/>
      <c r="NTJ56" s="137"/>
      <c r="NTK56" s="137"/>
      <c r="NTL56" s="137"/>
      <c r="NTM56" s="137"/>
      <c r="NTN56" s="137"/>
      <c r="NTO56" s="137"/>
      <c r="NTP56" s="137"/>
      <c r="NTQ56" s="137"/>
      <c r="NTR56" s="137"/>
      <c r="NTS56" s="137"/>
      <c r="NTT56" s="137"/>
      <c r="NTU56" s="137"/>
      <c r="NTV56" s="137"/>
      <c r="NTW56" s="137"/>
      <c r="NTX56" s="137"/>
      <c r="NTY56" s="137"/>
      <c r="NTZ56" s="137"/>
      <c r="NUA56" s="137"/>
      <c r="NUB56" s="137"/>
      <c r="NUC56" s="137"/>
      <c r="NUD56" s="137"/>
      <c r="NUE56" s="137"/>
      <c r="NUF56" s="137"/>
      <c r="NUG56" s="137"/>
      <c r="NUH56" s="137"/>
      <c r="NUI56" s="137"/>
      <c r="NUJ56" s="137"/>
      <c r="NUK56" s="137"/>
      <c r="NUL56" s="137"/>
      <c r="NUM56" s="137"/>
      <c r="NUN56" s="137"/>
      <c r="NUO56" s="137"/>
      <c r="NUP56" s="137"/>
      <c r="NUQ56" s="137"/>
      <c r="NUR56" s="137"/>
      <c r="NUS56" s="137"/>
      <c r="NUT56" s="137"/>
      <c r="NUU56" s="137"/>
      <c r="NUV56" s="137"/>
      <c r="NUW56" s="137"/>
      <c r="NUX56" s="137"/>
      <c r="NUY56" s="137"/>
      <c r="NUZ56" s="137"/>
      <c r="NVA56" s="137"/>
      <c r="NVB56" s="137"/>
      <c r="NVC56" s="137"/>
      <c r="NVD56" s="137"/>
      <c r="NVE56" s="137"/>
      <c r="NVF56" s="137"/>
      <c r="NVG56" s="137"/>
      <c r="NVH56" s="137"/>
      <c r="NVI56" s="137"/>
      <c r="NVJ56" s="137"/>
      <c r="NVK56" s="137"/>
      <c r="NVL56" s="137"/>
      <c r="NVM56" s="137"/>
      <c r="NVN56" s="137"/>
      <c r="NVO56" s="137"/>
      <c r="NVP56" s="137"/>
      <c r="NVQ56" s="137"/>
      <c r="NVR56" s="137"/>
      <c r="NVS56" s="137"/>
      <c r="NVT56" s="137"/>
      <c r="NVU56" s="137"/>
      <c r="NVV56" s="137"/>
      <c r="NVW56" s="137"/>
      <c r="NVX56" s="137"/>
      <c r="NVY56" s="137"/>
      <c r="NVZ56" s="137"/>
      <c r="NWA56" s="137"/>
      <c r="NWB56" s="137"/>
      <c r="NWC56" s="137"/>
      <c r="NWD56" s="137"/>
      <c r="NWE56" s="137"/>
      <c r="NWF56" s="137"/>
      <c r="NWG56" s="137"/>
      <c r="NWH56" s="137"/>
      <c r="NWI56" s="137"/>
      <c r="NWJ56" s="137"/>
      <c r="NWK56" s="137"/>
      <c r="NWL56" s="137"/>
      <c r="NWM56" s="137"/>
      <c r="NWN56" s="137"/>
      <c r="NWO56" s="137"/>
      <c r="NWP56" s="137"/>
      <c r="NWQ56" s="137"/>
      <c r="NWR56" s="137"/>
      <c r="NWS56" s="137"/>
      <c r="NWT56" s="137"/>
      <c r="NWU56" s="137"/>
      <c r="NWV56" s="137"/>
      <c r="NWW56" s="137"/>
      <c r="NWX56" s="137"/>
      <c r="NWY56" s="137"/>
      <c r="NWZ56" s="137"/>
      <c r="NXA56" s="137"/>
      <c r="NXB56" s="137"/>
      <c r="NXC56" s="137"/>
      <c r="NXD56" s="137"/>
      <c r="NXE56" s="137"/>
      <c r="NXF56" s="137"/>
      <c r="NXG56" s="137"/>
      <c r="NXH56" s="137"/>
      <c r="NXI56" s="137"/>
      <c r="NXJ56" s="137"/>
      <c r="NXK56" s="137"/>
      <c r="NXL56" s="137"/>
      <c r="NXM56" s="137"/>
      <c r="NXN56" s="137"/>
      <c r="NXO56" s="137"/>
      <c r="NXP56" s="137"/>
      <c r="NXQ56" s="137"/>
      <c r="NXR56" s="137"/>
      <c r="NXS56" s="137"/>
      <c r="NXT56" s="137"/>
      <c r="NXU56" s="137"/>
      <c r="NXV56" s="137"/>
      <c r="NXW56" s="137"/>
      <c r="NXX56" s="137"/>
      <c r="NXY56" s="137"/>
      <c r="NXZ56" s="137"/>
      <c r="NYA56" s="137"/>
      <c r="NYB56" s="137"/>
      <c r="NYC56" s="137"/>
      <c r="NYD56" s="137"/>
      <c r="NYE56" s="137"/>
      <c r="NYF56" s="137"/>
      <c r="NYG56" s="137"/>
      <c r="NYH56" s="137"/>
      <c r="NYI56" s="137"/>
      <c r="NYJ56" s="137"/>
      <c r="NYK56" s="137"/>
      <c r="NYL56" s="137"/>
      <c r="NYM56" s="137"/>
      <c r="NYN56" s="137"/>
      <c r="NYO56" s="137"/>
      <c r="NYP56" s="137"/>
      <c r="NYQ56" s="137"/>
      <c r="NYR56" s="137"/>
      <c r="NYS56" s="137"/>
      <c r="NYT56" s="137"/>
      <c r="NYU56" s="137"/>
      <c r="NYV56" s="137"/>
      <c r="NYW56" s="137"/>
      <c r="NYX56" s="137"/>
      <c r="NYY56" s="137"/>
      <c r="NYZ56" s="137"/>
      <c r="NZA56" s="137"/>
      <c r="NZB56" s="137"/>
      <c r="NZC56" s="137"/>
      <c r="NZD56" s="137"/>
      <c r="NZE56" s="137"/>
      <c r="NZF56" s="137"/>
      <c r="NZG56" s="137"/>
      <c r="NZH56" s="137"/>
      <c r="NZI56" s="137"/>
      <c r="NZJ56" s="137"/>
      <c r="NZK56" s="137"/>
      <c r="NZL56" s="137"/>
      <c r="NZM56" s="137"/>
      <c r="NZN56" s="137"/>
      <c r="NZO56" s="137"/>
      <c r="NZP56" s="137"/>
      <c r="NZQ56" s="137"/>
      <c r="NZR56" s="137"/>
      <c r="NZS56" s="137"/>
      <c r="NZT56" s="137"/>
      <c r="NZU56" s="137"/>
      <c r="NZV56" s="137"/>
      <c r="NZW56" s="137"/>
      <c r="NZX56" s="137"/>
      <c r="NZY56" s="137"/>
      <c r="NZZ56" s="137"/>
      <c r="OAA56" s="137"/>
      <c r="OAB56" s="137"/>
      <c r="OAC56" s="137"/>
      <c r="OAD56" s="137"/>
      <c r="OAE56" s="137"/>
      <c r="OAF56" s="137"/>
      <c r="OAG56" s="137"/>
      <c r="OAH56" s="137"/>
      <c r="OAI56" s="137"/>
      <c r="OAJ56" s="137"/>
      <c r="OAK56" s="137"/>
      <c r="OAL56" s="137"/>
      <c r="OAM56" s="137"/>
      <c r="OAN56" s="137"/>
      <c r="OAO56" s="137"/>
      <c r="OAP56" s="137"/>
      <c r="OAQ56" s="137"/>
      <c r="OAR56" s="137"/>
      <c r="OAS56" s="137"/>
      <c r="OAT56" s="137"/>
      <c r="OAU56" s="137"/>
      <c r="OAV56" s="137"/>
      <c r="OAW56" s="137"/>
      <c r="OAX56" s="137"/>
      <c r="OAY56" s="137"/>
      <c r="OAZ56" s="137"/>
      <c r="OBA56" s="137"/>
      <c r="OBB56" s="137"/>
      <c r="OBC56" s="137"/>
      <c r="OBD56" s="137"/>
      <c r="OBE56" s="137"/>
      <c r="OBF56" s="137"/>
      <c r="OBG56" s="137"/>
      <c r="OBH56" s="137"/>
      <c r="OBI56" s="137"/>
      <c r="OBJ56" s="137"/>
      <c r="OBK56" s="137"/>
      <c r="OBL56" s="137"/>
      <c r="OBM56" s="137"/>
      <c r="OBN56" s="137"/>
      <c r="OBO56" s="137"/>
      <c r="OBP56" s="137"/>
      <c r="OBQ56" s="137"/>
      <c r="OBR56" s="137"/>
      <c r="OBS56" s="137"/>
      <c r="OBT56" s="137"/>
      <c r="OBU56" s="137"/>
      <c r="OBV56" s="137"/>
      <c r="OBW56" s="137"/>
      <c r="OBX56" s="137"/>
      <c r="OBY56" s="137"/>
      <c r="OBZ56" s="137"/>
      <c r="OCA56" s="137"/>
      <c r="OCB56" s="137"/>
      <c r="OCC56" s="137"/>
      <c r="OCD56" s="137"/>
      <c r="OCE56" s="137"/>
      <c r="OCF56" s="137"/>
      <c r="OCG56" s="137"/>
      <c r="OCH56" s="137"/>
      <c r="OCI56" s="137"/>
      <c r="OCJ56" s="137"/>
      <c r="OCK56" s="137"/>
      <c r="OCL56" s="137"/>
      <c r="OCM56" s="137"/>
      <c r="OCN56" s="137"/>
      <c r="OCO56" s="137"/>
      <c r="OCP56" s="137"/>
      <c r="OCQ56" s="137"/>
      <c r="OCR56" s="137"/>
      <c r="OCS56" s="137"/>
      <c r="OCT56" s="137"/>
      <c r="OCU56" s="137"/>
      <c r="OCV56" s="137"/>
      <c r="OCW56" s="137"/>
      <c r="OCX56" s="137"/>
      <c r="OCY56" s="137"/>
      <c r="OCZ56" s="137"/>
      <c r="ODA56" s="137"/>
      <c r="ODB56" s="137"/>
      <c r="ODC56" s="137"/>
      <c r="ODD56" s="137"/>
      <c r="ODE56" s="137"/>
      <c r="ODF56" s="137"/>
      <c r="ODG56" s="137"/>
      <c r="ODH56" s="137"/>
      <c r="ODI56" s="137"/>
      <c r="ODJ56" s="137"/>
      <c r="ODK56" s="137"/>
      <c r="ODL56" s="137"/>
      <c r="ODM56" s="137"/>
      <c r="ODN56" s="137"/>
      <c r="ODO56" s="137"/>
      <c r="ODP56" s="137"/>
      <c r="ODQ56" s="137"/>
      <c r="ODR56" s="137"/>
      <c r="ODS56" s="137"/>
      <c r="ODT56" s="137"/>
      <c r="ODU56" s="137"/>
      <c r="ODV56" s="137"/>
      <c r="ODW56" s="137"/>
      <c r="ODX56" s="137"/>
      <c r="ODY56" s="137"/>
      <c r="ODZ56" s="137"/>
      <c r="OEA56" s="137"/>
      <c r="OEB56" s="137"/>
      <c r="OEC56" s="137"/>
      <c r="OED56" s="137"/>
      <c r="OEE56" s="137"/>
      <c r="OEF56" s="137"/>
      <c r="OEG56" s="137"/>
      <c r="OEH56" s="137"/>
      <c r="OEI56" s="137"/>
      <c r="OEJ56" s="137"/>
      <c r="OEK56" s="137"/>
      <c r="OEL56" s="137"/>
      <c r="OEM56" s="137"/>
      <c r="OEN56" s="137"/>
      <c r="OEO56" s="137"/>
      <c r="OEP56" s="137"/>
      <c r="OEQ56" s="137"/>
      <c r="OER56" s="137"/>
      <c r="OES56" s="137"/>
      <c r="OET56" s="137"/>
      <c r="OEU56" s="137"/>
      <c r="OEV56" s="137"/>
      <c r="OEW56" s="137"/>
      <c r="OEX56" s="137"/>
      <c r="OEY56" s="137"/>
      <c r="OEZ56" s="137"/>
      <c r="OFA56" s="137"/>
      <c r="OFB56" s="137"/>
      <c r="OFC56" s="137"/>
      <c r="OFD56" s="137"/>
      <c r="OFE56" s="137"/>
      <c r="OFF56" s="137"/>
      <c r="OFG56" s="137"/>
      <c r="OFH56" s="137"/>
      <c r="OFI56" s="137"/>
      <c r="OFJ56" s="137"/>
      <c r="OFK56" s="137"/>
      <c r="OFL56" s="137"/>
      <c r="OFM56" s="137"/>
      <c r="OFN56" s="137"/>
      <c r="OFO56" s="137"/>
      <c r="OFP56" s="137"/>
      <c r="OFQ56" s="137"/>
      <c r="OFR56" s="137"/>
      <c r="OFS56" s="137"/>
      <c r="OFT56" s="137"/>
      <c r="OFU56" s="137"/>
      <c r="OFV56" s="137"/>
      <c r="OFW56" s="137"/>
      <c r="OFX56" s="137"/>
      <c r="OFY56" s="137"/>
      <c r="OFZ56" s="137"/>
      <c r="OGA56" s="137"/>
      <c r="OGB56" s="137"/>
      <c r="OGC56" s="137"/>
      <c r="OGD56" s="137"/>
      <c r="OGE56" s="137"/>
      <c r="OGF56" s="137"/>
      <c r="OGG56" s="137"/>
      <c r="OGH56" s="137"/>
      <c r="OGI56" s="137"/>
      <c r="OGJ56" s="137"/>
      <c r="OGK56" s="137"/>
      <c r="OGL56" s="137"/>
      <c r="OGM56" s="137"/>
      <c r="OGN56" s="137"/>
      <c r="OGO56" s="137"/>
      <c r="OGP56" s="137"/>
      <c r="OGQ56" s="137"/>
      <c r="OGR56" s="137"/>
      <c r="OGS56" s="137"/>
      <c r="OGT56" s="137"/>
      <c r="OGU56" s="137"/>
      <c r="OGV56" s="137"/>
      <c r="OGW56" s="137"/>
      <c r="OGX56" s="137"/>
      <c r="OGY56" s="137"/>
      <c r="OGZ56" s="137"/>
      <c r="OHA56" s="137"/>
      <c r="OHB56" s="137"/>
      <c r="OHC56" s="137"/>
      <c r="OHD56" s="137"/>
      <c r="OHE56" s="137"/>
      <c r="OHF56" s="137"/>
      <c r="OHG56" s="137"/>
      <c r="OHH56" s="137"/>
      <c r="OHI56" s="137"/>
      <c r="OHJ56" s="137"/>
      <c r="OHK56" s="137"/>
      <c r="OHL56" s="137"/>
      <c r="OHM56" s="137"/>
      <c r="OHN56" s="137"/>
      <c r="OHO56" s="137"/>
      <c r="OHP56" s="137"/>
      <c r="OHQ56" s="137"/>
      <c r="OHR56" s="137"/>
      <c r="OHS56" s="137"/>
      <c r="OHT56" s="137"/>
      <c r="OHU56" s="137"/>
      <c r="OHV56" s="137"/>
      <c r="OHW56" s="137"/>
      <c r="OHX56" s="137"/>
      <c r="OHY56" s="137"/>
      <c r="OHZ56" s="137"/>
      <c r="OIA56" s="137"/>
      <c r="OIB56" s="137"/>
      <c r="OIC56" s="137"/>
      <c r="OID56" s="137"/>
      <c r="OIE56" s="137"/>
      <c r="OIF56" s="137"/>
      <c r="OIG56" s="137"/>
      <c r="OIH56" s="137"/>
      <c r="OII56" s="137"/>
      <c r="OIJ56" s="137"/>
      <c r="OIK56" s="137"/>
      <c r="OIL56" s="137"/>
      <c r="OIM56" s="137"/>
      <c r="OIN56" s="137"/>
      <c r="OIO56" s="137"/>
      <c r="OIP56" s="137"/>
      <c r="OIQ56" s="137"/>
      <c r="OIR56" s="137"/>
      <c r="OIS56" s="137"/>
      <c r="OIT56" s="137"/>
      <c r="OIU56" s="137"/>
      <c r="OIV56" s="137"/>
      <c r="OIW56" s="137"/>
      <c r="OIX56" s="137"/>
      <c r="OIY56" s="137"/>
      <c r="OIZ56" s="137"/>
      <c r="OJA56" s="137"/>
      <c r="OJB56" s="137"/>
      <c r="OJC56" s="137"/>
      <c r="OJD56" s="137"/>
      <c r="OJE56" s="137"/>
      <c r="OJF56" s="137"/>
      <c r="OJG56" s="137"/>
      <c r="OJH56" s="137"/>
      <c r="OJI56" s="137"/>
      <c r="OJJ56" s="137"/>
      <c r="OJK56" s="137"/>
      <c r="OJL56" s="137"/>
      <c r="OJM56" s="137"/>
      <c r="OJN56" s="137"/>
      <c r="OJO56" s="137"/>
      <c r="OJP56" s="137"/>
      <c r="OJQ56" s="137"/>
      <c r="OJR56" s="137"/>
      <c r="OJS56" s="137"/>
      <c r="OJT56" s="137"/>
      <c r="OJU56" s="137"/>
      <c r="OJV56" s="137"/>
      <c r="OJW56" s="137"/>
      <c r="OJX56" s="137"/>
      <c r="OJY56" s="137"/>
      <c r="OJZ56" s="137"/>
      <c r="OKA56" s="137"/>
      <c r="OKB56" s="137"/>
      <c r="OKC56" s="137"/>
      <c r="OKD56" s="137"/>
      <c r="OKE56" s="137"/>
      <c r="OKF56" s="137"/>
      <c r="OKG56" s="137"/>
      <c r="OKH56" s="137"/>
      <c r="OKI56" s="137"/>
      <c r="OKJ56" s="137"/>
      <c r="OKK56" s="137"/>
      <c r="OKL56" s="137"/>
      <c r="OKM56" s="137"/>
      <c r="OKN56" s="137"/>
      <c r="OKO56" s="137"/>
      <c r="OKP56" s="137"/>
      <c r="OKQ56" s="137"/>
      <c r="OKR56" s="137"/>
      <c r="OKS56" s="137"/>
      <c r="OKT56" s="137"/>
      <c r="OKU56" s="137"/>
      <c r="OKV56" s="137"/>
      <c r="OKW56" s="137"/>
      <c r="OKX56" s="137"/>
      <c r="OKY56" s="137"/>
      <c r="OKZ56" s="137"/>
      <c r="OLA56" s="137"/>
      <c r="OLB56" s="137"/>
      <c r="OLC56" s="137"/>
      <c r="OLD56" s="137"/>
      <c r="OLE56" s="137"/>
      <c r="OLF56" s="137"/>
      <c r="OLG56" s="137"/>
      <c r="OLH56" s="137"/>
      <c r="OLI56" s="137"/>
      <c r="OLJ56" s="137"/>
      <c r="OLK56" s="137"/>
      <c r="OLL56" s="137"/>
      <c r="OLM56" s="137"/>
      <c r="OLN56" s="137"/>
      <c r="OLO56" s="137"/>
      <c r="OLP56" s="137"/>
      <c r="OLQ56" s="137"/>
      <c r="OLR56" s="137"/>
      <c r="OLS56" s="137"/>
      <c r="OLT56" s="137"/>
      <c r="OLU56" s="137"/>
      <c r="OLV56" s="137"/>
      <c r="OLW56" s="137"/>
      <c r="OLX56" s="137"/>
      <c r="OLY56" s="137"/>
      <c r="OLZ56" s="137"/>
      <c r="OMA56" s="137"/>
      <c r="OMB56" s="137"/>
      <c r="OMC56" s="137"/>
      <c r="OMD56" s="137"/>
      <c r="OME56" s="137"/>
      <c r="OMF56" s="137"/>
      <c r="OMG56" s="137"/>
      <c r="OMH56" s="137"/>
      <c r="OMI56" s="137"/>
      <c r="OMJ56" s="137"/>
      <c r="OMK56" s="137"/>
      <c r="OML56" s="137"/>
      <c r="OMM56" s="137"/>
      <c r="OMN56" s="137"/>
      <c r="OMO56" s="137"/>
      <c r="OMP56" s="137"/>
      <c r="OMQ56" s="137"/>
      <c r="OMR56" s="137"/>
      <c r="OMS56" s="137"/>
      <c r="OMT56" s="137"/>
      <c r="OMU56" s="137"/>
      <c r="OMV56" s="137"/>
      <c r="OMW56" s="137"/>
      <c r="OMX56" s="137"/>
      <c r="OMY56" s="137"/>
      <c r="OMZ56" s="137"/>
      <c r="ONA56" s="137"/>
      <c r="ONB56" s="137"/>
      <c r="ONC56" s="137"/>
      <c r="OND56" s="137"/>
      <c r="ONE56" s="137"/>
      <c r="ONF56" s="137"/>
      <c r="ONG56" s="137"/>
      <c r="ONH56" s="137"/>
      <c r="ONI56" s="137"/>
      <c r="ONJ56" s="137"/>
      <c r="ONK56" s="137"/>
      <c r="ONL56" s="137"/>
      <c r="ONM56" s="137"/>
      <c r="ONN56" s="137"/>
      <c r="ONO56" s="137"/>
      <c r="ONP56" s="137"/>
      <c r="ONQ56" s="137"/>
      <c r="ONR56" s="137"/>
      <c r="ONS56" s="137"/>
      <c r="ONT56" s="137"/>
      <c r="ONU56" s="137"/>
      <c r="ONV56" s="137"/>
      <c r="ONW56" s="137"/>
      <c r="ONX56" s="137"/>
      <c r="ONY56" s="137"/>
      <c r="ONZ56" s="137"/>
      <c r="OOA56" s="137"/>
      <c r="OOB56" s="137"/>
      <c r="OOC56" s="137"/>
      <c r="OOD56" s="137"/>
      <c r="OOE56" s="137"/>
      <c r="OOF56" s="137"/>
      <c r="OOG56" s="137"/>
      <c r="OOH56" s="137"/>
      <c r="OOI56" s="137"/>
      <c r="OOJ56" s="137"/>
      <c r="OOK56" s="137"/>
      <c r="OOL56" s="137"/>
      <c r="OOM56" s="137"/>
      <c r="OON56" s="137"/>
      <c r="OOO56" s="137"/>
      <c r="OOP56" s="137"/>
      <c r="OOQ56" s="137"/>
      <c r="OOR56" s="137"/>
      <c r="OOS56" s="137"/>
      <c r="OOT56" s="137"/>
      <c r="OOU56" s="137"/>
      <c r="OOV56" s="137"/>
      <c r="OOW56" s="137"/>
      <c r="OOX56" s="137"/>
      <c r="OOY56" s="137"/>
      <c r="OOZ56" s="137"/>
      <c r="OPA56" s="137"/>
      <c r="OPB56" s="137"/>
      <c r="OPC56" s="137"/>
      <c r="OPD56" s="137"/>
      <c r="OPE56" s="137"/>
      <c r="OPF56" s="137"/>
      <c r="OPG56" s="137"/>
      <c r="OPH56" s="137"/>
      <c r="OPI56" s="137"/>
      <c r="OPJ56" s="137"/>
      <c r="OPK56" s="137"/>
      <c r="OPL56" s="137"/>
      <c r="OPM56" s="137"/>
      <c r="OPN56" s="137"/>
      <c r="OPO56" s="137"/>
      <c r="OPP56" s="137"/>
      <c r="OPQ56" s="137"/>
      <c r="OPR56" s="137"/>
      <c r="OPS56" s="137"/>
      <c r="OPT56" s="137"/>
      <c r="OPU56" s="137"/>
      <c r="OPV56" s="137"/>
      <c r="OPW56" s="137"/>
      <c r="OPX56" s="137"/>
      <c r="OPY56" s="137"/>
      <c r="OPZ56" s="137"/>
      <c r="OQA56" s="137"/>
      <c r="OQB56" s="137"/>
      <c r="OQC56" s="137"/>
      <c r="OQD56" s="137"/>
      <c r="OQE56" s="137"/>
      <c r="OQF56" s="137"/>
      <c r="OQG56" s="137"/>
      <c r="OQH56" s="137"/>
      <c r="OQI56" s="137"/>
      <c r="OQJ56" s="137"/>
      <c r="OQK56" s="137"/>
      <c r="OQL56" s="137"/>
      <c r="OQM56" s="137"/>
      <c r="OQN56" s="137"/>
      <c r="OQO56" s="137"/>
      <c r="OQP56" s="137"/>
      <c r="OQQ56" s="137"/>
      <c r="OQR56" s="137"/>
      <c r="OQS56" s="137"/>
      <c r="OQT56" s="137"/>
      <c r="OQU56" s="137"/>
      <c r="OQV56" s="137"/>
      <c r="OQW56" s="137"/>
      <c r="OQX56" s="137"/>
      <c r="OQY56" s="137"/>
      <c r="OQZ56" s="137"/>
      <c r="ORA56" s="137"/>
      <c r="ORB56" s="137"/>
      <c r="ORC56" s="137"/>
      <c r="ORD56" s="137"/>
      <c r="ORE56" s="137"/>
      <c r="ORF56" s="137"/>
      <c r="ORG56" s="137"/>
      <c r="ORH56" s="137"/>
      <c r="ORI56" s="137"/>
      <c r="ORJ56" s="137"/>
      <c r="ORK56" s="137"/>
      <c r="ORL56" s="137"/>
      <c r="ORM56" s="137"/>
      <c r="ORN56" s="137"/>
      <c r="ORO56" s="137"/>
      <c r="ORP56" s="137"/>
      <c r="ORQ56" s="137"/>
      <c r="ORR56" s="137"/>
      <c r="ORS56" s="137"/>
      <c r="ORT56" s="137"/>
      <c r="ORU56" s="137"/>
      <c r="ORV56" s="137"/>
      <c r="ORW56" s="137"/>
      <c r="ORX56" s="137"/>
      <c r="ORY56" s="137"/>
      <c r="ORZ56" s="137"/>
      <c r="OSA56" s="137"/>
      <c r="OSB56" s="137"/>
      <c r="OSC56" s="137"/>
      <c r="OSD56" s="137"/>
      <c r="OSE56" s="137"/>
      <c r="OSF56" s="137"/>
      <c r="OSG56" s="137"/>
      <c r="OSH56" s="137"/>
      <c r="OSI56" s="137"/>
      <c r="OSJ56" s="137"/>
      <c r="OSK56" s="137"/>
      <c r="OSL56" s="137"/>
      <c r="OSM56" s="137"/>
      <c r="OSN56" s="137"/>
      <c r="OSO56" s="137"/>
      <c r="OSP56" s="137"/>
      <c r="OSQ56" s="137"/>
      <c r="OSR56" s="137"/>
      <c r="OSS56" s="137"/>
      <c r="OST56" s="137"/>
      <c r="OSU56" s="137"/>
      <c r="OSV56" s="137"/>
      <c r="OSW56" s="137"/>
      <c r="OSX56" s="137"/>
      <c r="OSY56" s="137"/>
      <c r="OSZ56" s="137"/>
      <c r="OTA56" s="137"/>
      <c r="OTB56" s="137"/>
      <c r="OTC56" s="137"/>
      <c r="OTD56" s="137"/>
      <c r="OTE56" s="137"/>
      <c r="OTF56" s="137"/>
      <c r="OTG56" s="137"/>
      <c r="OTH56" s="137"/>
      <c r="OTI56" s="137"/>
      <c r="OTJ56" s="137"/>
      <c r="OTK56" s="137"/>
      <c r="OTL56" s="137"/>
      <c r="OTM56" s="137"/>
      <c r="OTN56" s="137"/>
      <c r="OTO56" s="137"/>
      <c r="OTP56" s="137"/>
      <c r="OTQ56" s="137"/>
      <c r="OTR56" s="137"/>
      <c r="OTS56" s="137"/>
      <c r="OTT56" s="137"/>
      <c r="OTU56" s="137"/>
      <c r="OTV56" s="137"/>
      <c r="OTW56" s="137"/>
      <c r="OTX56" s="137"/>
      <c r="OTY56" s="137"/>
      <c r="OTZ56" s="137"/>
      <c r="OUA56" s="137"/>
      <c r="OUB56" s="137"/>
      <c r="OUC56" s="137"/>
      <c r="OUD56" s="137"/>
      <c r="OUE56" s="137"/>
      <c r="OUF56" s="137"/>
      <c r="OUG56" s="137"/>
      <c r="OUH56" s="137"/>
      <c r="OUI56" s="137"/>
      <c r="OUJ56" s="137"/>
      <c r="OUK56" s="137"/>
      <c r="OUL56" s="137"/>
      <c r="OUM56" s="137"/>
      <c r="OUN56" s="137"/>
      <c r="OUO56" s="137"/>
      <c r="OUP56" s="137"/>
      <c r="OUQ56" s="137"/>
      <c r="OUR56" s="137"/>
      <c r="OUS56" s="137"/>
      <c r="OUT56" s="137"/>
      <c r="OUU56" s="137"/>
      <c r="OUV56" s="137"/>
      <c r="OUW56" s="137"/>
      <c r="OUX56" s="137"/>
      <c r="OUY56" s="137"/>
      <c r="OUZ56" s="137"/>
      <c r="OVA56" s="137"/>
      <c r="OVB56" s="137"/>
      <c r="OVC56" s="137"/>
      <c r="OVD56" s="137"/>
      <c r="OVE56" s="137"/>
      <c r="OVF56" s="137"/>
      <c r="OVG56" s="137"/>
      <c r="OVH56" s="137"/>
      <c r="OVI56" s="137"/>
      <c r="OVJ56" s="137"/>
      <c r="OVK56" s="137"/>
      <c r="OVL56" s="137"/>
      <c r="OVM56" s="137"/>
      <c r="OVN56" s="137"/>
      <c r="OVO56" s="137"/>
      <c r="OVP56" s="137"/>
      <c r="OVQ56" s="137"/>
      <c r="OVR56" s="137"/>
      <c r="OVS56" s="137"/>
      <c r="OVT56" s="137"/>
      <c r="OVU56" s="137"/>
      <c r="OVV56" s="137"/>
      <c r="OVW56" s="137"/>
      <c r="OVX56" s="137"/>
      <c r="OVY56" s="137"/>
      <c r="OVZ56" s="137"/>
      <c r="OWA56" s="137"/>
      <c r="OWB56" s="137"/>
      <c r="OWC56" s="137"/>
      <c r="OWD56" s="137"/>
      <c r="OWE56" s="137"/>
      <c r="OWF56" s="137"/>
      <c r="OWG56" s="137"/>
      <c r="OWH56" s="137"/>
      <c r="OWI56" s="137"/>
      <c r="OWJ56" s="137"/>
      <c r="OWK56" s="137"/>
      <c r="OWL56" s="137"/>
      <c r="OWM56" s="137"/>
      <c r="OWN56" s="137"/>
      <c r="OWO56" s="137"/>
      <c r="OWP56" s="137"/>
      <c r="OWQ56" s="137"/>
      <c r="OWR56" s="137"/>
      <c r="OWS56" s="137"/>
      <c r="OWT56" s="137"/>
      <c r="OWU56" s="137"/>
      <c r="OWV56" s="137"/>
      <c r="OWW56" s="137"/>
      <c r="OWX56" s="137"/>
      <c r="OWY56" s="137"/>
      <c r="OWZ56" s="137"/>
      <c r="OXA56" s="137"/>
      <c r="OXB56" s="137"/>
      <c r="OXC56" s="137"/>
      <c r="OXD56" s="137"/>
      <c r="OXE56" s="137"/>
      <c r="OXF56" s="137"/>
      <c r="OXG56" s="137"/>
      <c r="OXH56" s="137"/>
      <c r="OXI56" s="137"/>
      <c r="OXJ56" s="137"/>
      <c r="OXK56" s="137"/>
      <c r="OXL56" s="137"/>
      <c r="OXM56" s="137"/>
      <c r="OXN56" s="137"/>
      <c r="OXO56" s="137"/>
      <c r="OXP56" s="137"/>
      <c r="OXQ56" s="137"/>
      <c r="OXR56" s="137"/>
      <c r="OXS56" s="137"/>
      <c r="OXT56" s="137"/>
      <c r="OXU56" s="137"/>
      <c r="OXV56" s="137"/>
      <c r="OXW56" s="137"/>
      <c r="OXX56" s="137"/>
      <c r="OXY56" s="137"/>
      <c r="OXZ56" s="137"/>
      <c r="OYA56" s="137"/>
      <c r="OYB56" s="137"/>
      <c r="OYC56" s="137"/>
      <c r="OYD56" s="137"/>
      <c r="OYE56" s="137"/>
      <c r="OYF56" s="137"/>
      <c r="OYG56" s="137"/>
      <c r="OYH56" s="137"/>
      <c r="OYI56" s="137"/>
      <c r="OYJ56" s="137"/>
      <c r="OYK56" s="137"/>
      <c r="OYL56" s="137"/>
      <c r="OYM56" s="137"/>
      <c r="OYN56" s="137"/>
      <c r="OYO56" s="137"/>
      <c r="OYP56" s="137"/>
      <c r="OYQ56" s="137"/>
      <c r="OYR56" s="137"/>
      <c r="OYS56" s="137"/>
      <c r="OYT56" s="137"/>
      <c r="OYU56" s="137"/>
      <c r="OYV56" s="137"/>
      <c r="OYW56" s="137"/>
      <c r="OYX56" s="137"/>
      <c r="OYY56" s="137"/>
      <c r="OYZ56" s="137"/>
      <c r="OZA56" s="137"/>
      <c r="OZB56" s="137"/>
      <c r="OZC56" s="137"/>
      <c r="OZD56" s="137"/>
      <c r="OZE56" s="137"/>
      <c r="OZF56" s="137"/>
      <c r="OZG56" s="137"/>
      <c r="OZH56" s="137"/>
      <c r="OZI56" s="137"/>
      <c r="OZJ56" s="137"/>
      <c r="OZK56" s="137"/>
      <c r="OZL56" s="137"/>
      <c r="OZM56" s="137"/>
      <c r="OZN56" s="137"/>
      <c r="OZO56" s="137"/>
      <c r="OZP56" s="137"/>
      <c r="OZQ56" s="137"/>
      <c r="OZR56" s="137"/>
      <c r="OZS56" s="137"/>
      <c r="OZT56" s="137"/>
      <c r="OZU56" s="137"/>
      <c r="OZV56" s="137"/>
      <c r="OZW56" s="137"/>
      <c r="OZX56" s="137"/>
      <c r="OZY56" s="137"/>
      <c r="OZZ56" s="137"/>
      <c r="PAA56" s="137"/>
      <c r="PAB56" s="137"/>
      <c r="PAC56" s="137"/>
      <c r="PAD56" s="137"/>
      <c r="PAE56" s="137"/>
      <c r="PAF56" s="137"/>
      <c r="PAG56" s="137"/>
      <c r="PAH56" s="137"/>
      <c r="PAI56" s="137"/>
      <c r="PAJ56" s="137"/>
      <c r="PAK56" s="137"/>
      <c r="PAL56" s="137"/>
      <c r="PAM56" s="137"/>
      <c r="PAN56" s="137"/>
      <c r="PAO56" s="137"/>
      <c r="PAP56" s="137"/>
      <c r="PAQ56" s="137"/>
      <c r="PAR56" s="137"/>
      <c r="PAS56" s="137"/>
      <c r="PAT56" s="137"/>
      <c r="PAU56" s="137"/>
      <c r="PAV56" s="137"/>
      <c r="PAW56" s="137"/>
      <c r="PAX56" s="137"/>
      <c r="PAY56" s="137"/>
      <c r="PAZ56" s="137"/>
      <c r="PBA56" s="137"/>
      <c r="PBB56" s="137"/>
      <c r="PBC56" s="137"/>
      <c r="PBD56" s="137"/>
      <c r="PBE56" s="137"/>
      <c r="PBF56" s="137"/>
      <c r="PBG56" s="137"/>
      <c r="PBH56" s="137"/>
      <c r="PBI56" s="137"/>
      <c r="PBJ56" s="137"/>
      <c r="PBK56" s="137"/>
      <c r="PBL56" s="137"/>
      <c r="PBM56" s="137"/>
      <c r="PBN56" s="137"/>
      <c r="PBO56" s="137"/>
      <c r="PBP56" s="137"/>
      <c r="PBQ56" s="137"/>
      <c r="PBR56" s="137"/>
      <c r="PBS56" s="137"/>
      <c r="PBT56" s="137"/>
      <c r="PBU56" s="137"/>
      <c r="PBV56" s="137"/>
      <c r="PBW56" s="137"/>
      <c r="PBX56" s="137"/>
      <c r="PBY56" s="137"/>
      <c r="PBZ56" s="137"/>
      <c r="PCA56" s="137"/>
      <c r="PCB56" s="137"/>
      <c r="PCC56" s="137"/>
      <c r="PCD56" s="137"/>
      <c r="PCE56" s="137"/>
      <c r="PCF56" s="137"/>
      <c r="PCG56" s="137"/>
      <c r="PCH56" s="137"/>
      <c r="PCI56" s="137"/>
      <c r="PCJ56" s="137"/>
      <c r="PCK56" s="137"/>
      <c r="PCL56" s="137"/>
      <c r="PCM56" s="137"/>
      <c r="PCN56" s="137"/>
      <c r="PCO56" s="137"/>
      <c r="PCP56" s="137"/>
      <c r="PCQ56" s="137"/>
      <c r="PCR56" s="137"/>
      <c r="PCS56" s="137"/>
      <c r="PCT56" s="137"/>
      <c r="PCU56" s="137"/>
      <c r="PCV56" s="137"/>
      <c r="PCW56" s="137"/>
      <c r="PCX56" s="137"/>
      <c r="PCY56" s="137"/>
      <c r="PCZ56" s="137"/>
      <c r="PDA56" s="137"/>
      <c r="PDB56" s="137"/>
      <c r="PDC56" s="137"/>
      <c r="PDD56" s="137"/>
      <c r="PDE56" s="137"/>
      <c r="PDF56" s="137"/>
      <c r="PDG56" s="137"/>
      <c r="PDH56" s="137"/>
      <c r="PDI56" s="137"/>
      <c r="PDJ56" s="137"/>
      <c r="PDK56" s="137"/>
      <c r="PDL56" s="137"/>
      <c r="PDM56" s="137"/>
      <c r="PDN56" s="137"/>
      <c r="PDO56" s="137"/>
      <c r="PDP56" s="137"/>
      <c r="PDQ56" s="137"/>
      <c r="PDR56" s="137"/>
      <c r="PDS56" s="137"/>
      <c r="PDT56" s="137"/>
      <c r="PDU56" s="137"/>
      <c r="PDV56" s="137"/>
      <c r="PDW56" s="137"/>
      <c r="PDX56" s="137"/>
      <c r="PDY56" s="137"/>
      <c r="PDZ56" s="137"/>
      <c r="PEA56" s="137"/>
      <c r="PEB56" s="137"/>
      <c r="PEC56" s="137"/>
      <c r="PED56" s="137"/>
      <c r="PEE56" s="137"/>
      <c r="PEF56" s="137"/>
      <c r="PEG56" s="137"/>
      <c r="PEH56" s="137"/>
      <c r="PEI56" s="137"/>
      <c r="PEJ56" s="137"/>
      <c r="PEK56" s="137"/>
      <c r="PEL56" s="137"/>
      <c r="PEM56" s="137"/>
      <c r="PEN56" s="137"/>
      <c r="PEO56" s="137"/>
      <c r="PEP56" s="137"/>
      <c r="PEQ56" s="137"/>
      <c r="PER56" s="137"/>
      <c r="PES56" s="137"/>
      <c r="PET56" s="137"/>
      <c r="PEU56" s="137"/>
      <c r="PEV56" s="137"/>
      <c r="PEW56" s="137"/>
      <c r="PEX56" s="137"/>
      <c r="PEY56" s="137"/>
      <c r="PEZ56" s="137"/>
      <c r="PFA56" s="137"/>
      <c r="PFB56" s="137"/>
      <c r="PFC56" s="137"/>
      <c r="PFD56" s="137"/>
      <c r="PFE56" s="137"/>
      <c r="PFF56" s="137"/>
      <c r="PFG56" s="137"/>
      <c r="PFH56" s="137"/>
      <c r="PFI56" s="137"/>
      <c r="PFJ56" s="137"/>
      <c r="PFK56" s="137"/>
      <c r="PFL56" s="137"/>
      <c r="PFM56" s="137"/>
      <c r="PFN56" s="137"/>
      <c r="PFO56" s="137"/>
      <c r="PFP56" s="137"/>
      <c r="PFQ56" s="137"/>
      <c r="PFR56" s="137"/>
      <c r="PFS56" s="137"/>
      <c r="PFT56" s="137"/>
      <c r="PFU56" s="137"/>
      <c r="PFV56" s="137"/>
      <c r="PFW56" s="137"/>
      <c r="PFX56" s="137"/>
      <c r="PFY56" s="137"/>
      <c r="PFZ56" s="137"/>
      <c r="PGA56" s="137"/>
      <c r="PGB56" s="137"/>
      <c r="PGC56" s="137"/>
      <c r="PGD56" s="137"/>
      <c r="PGE56" s="137"/>
      <c r="PGF56" s="137"/>
      <c r="PGG56" s="137"/>
      <c r="PGH56" s="137"/>
      <c r="PGI56" s="137"/>
      <c r="PGJ56" s="137"/>
      <c r="PGK56" s="137"/>
      <c r="PGL56" s="137"/>
      <c r="PGM56" s="137"/>
      <c r="PGN56" s="137"/>
      <c r="PGO56" s="137"/>
      <c r="PGP56" s="137"/>
      <c r="PGQ56" s="137"/>
      <c r="PGR56" s="137"/>
      <c r="PGS56" s="137"/>
      <c r="PGT56" s="137"/>
      <c r="PGU56" s="137"/>
      <c r="PGV56" s="137"/>
      <c r="PGW56" s="137"/>
      <c r="PGX56" s="137"/>
      <c r="PGY56" s="137"/>
      <c r="PGZ56" s="137"/>
      <c r="PHA56" s="137"/>
      <c r="PHB56" s="137"/>
      <c r="PHC56" s="137"/>
      <c r="PHD56" s="137"/>
      <c r="PHE56" s="137"/>
      <c r="PHF56" s="137"/>
      <c r="PHG56" s="137"/>
      <c r="PHH56" s="137"/>
      <c r="PHI56" s="137"/>
      <c r="PHJ56" s="137"/>
      <c r="PHK56" s="137"/>
      <c r="PHL56" s="137"/>
      <c r="PHM56" s="137"/>
      <c r="PHN56" s="137"/>
      <c r="PHO56" s="137"/>
      <c r="PHP56" s="137"/>
      <c r="PHQ56" s="137"/>
      <c r="PHR56" s="137"/>
      <c r="PHS56" s="137"/>
      <c r="PHT56" s="137"/>
      <c r="PHU56" s="137"/>
      <c r="PHV56" s="137"/>
      <c r="PHW56" s="137"/>
      <c r="PHX56" s="137"/>
      <c r="PHY56" s="137"/>
      <c r="PHZ56" s="137"/>
      <c r="PIA56" s="137"/>
      <c r="PIB56" s="137"/>
      <c r="PIC56" s="137"/>
      <c r="PID56" s="137"/>
      <c r="PIE56" s="137"/>
      <c r="PIF56" s="137"/>
      <c r="PIG56" s="137"/>
      <c r="PIH56" s="137"/>
      <c r="PII56" s="137"/>
      <c r="PIJ56" s="137"/>
      <c r="PIK56" s="137"/>
      <c r="PIL56" s="137"/>
      <c r="PIM56" s="137"/>
      <c r="PIN56" s="137"/>
      <c r="PIO56" s="137"/>
      <c r="PIP56" s="137"/>
      <c r="PIQ56" s="137"/>
      <c r="PIR56" s="137"/>
      <c r="PIS56" s="137"/>
      <c r="PIT56" s="137"/>
      <c r="PIU56" s="137"/>
      <c r="PIV56" s="137"/>
      <c r="PIW56" s="137"/>
      <c r="PIX56" s="137"/>
      <c r="PIY56" s="137"/>
      <c r="PIZ56" s="137"/>
      <c r="PJA56" s="137"/>
      <c r="PJB56" s="137"/>
      <c r="PJC56" s="137"/>
      <c r="PJD56" s="137"/>
      <c r="PJE56" s="137"/>
      <c r="PJF56" s="137"/>
      <c r="PJG56" s="137"/>
      <c r="PJH56" s="137"/>
      <c r="PJI56" s="137"/>
      <c r="PJJ56" s="137"/>
      <c r="PJK56" s="137"/>
      <c r="PJL56" s="137"/>
      <c r="PJM56" s="137"/>
      <c r="PJN56" s="137"/>
      <c r="PJO56" s="137"/>
      <c r="PJP56" s="137"/>
      <c r="PJQ56" s="137"/>
      <c r="PJR56" s="137"/>
      <c r="PJS56" s="137"/>
      <c r="PJT56" s="137"/>
      <c r="PJU56" s="137"/>
      <c r="PJV56" s="137"/>
      <c r="PJW56" s="137"/>
      <c r="PJX56" s="137"/>
      <c r="PJY56" s="137"/>
      <c r="PJZ56" s="137"/>
      <c r="PKA56" s="137"/>
      <c r="PKB56" s="137"/>
      <c r="PKC56" s="137"/>
      <c r="PKD56" s="137"/>
      <c r="PKE56" s="137"/>
      <c r="PKF56" s="137"/>
      <c r="PKG56" s="137"/>
      <c r="PKH56" s="137"/>
      <c r="PKI56" s="137"/>
      <c r="PKJ56" s="137"/>
      <c r="PKK56" s="137"/>
      <c r="PKL56" s="137"/>
      <c r="PKM56" s="137"/>
      <c r="PKN56" s="137"/>
      <c r="PKO56" s="137"/>
      <c r="PKP56" s="137"/>
      <c r="PKQ56" s="137"/>
      <c r="PKR56" s="137"/>
      <c r="PKS56" s="137"/>
      <c r="PKT56" s="137"/>
      <c r="PKU56" s="137"/>
      <c r="PKV56" s="137"/>
      <c r="PKW56" s="137"/>
      <c r="PKX56" s="137"/>
      <c r="PKY56" s="137"/>
      <c r="PKZ56" s="137"/>
      <c r="PLA56" s="137"/>
      <c r="PLB56" s="137"/>
      <c r="PLC56" s="137"/>
      <c r="PLD56" s="137"/>
      <c r="PLE56" s="137"/>
      <c r="PLF56" s="137"/>
      <c r="PLG56" s="137"/>
      <c r="PLH56" s="137"/>
      <c r="PLI56" s="137"/>
      <c r="PLJ56" s="137"/>
      <c r="PLK56" s="137"/>
      <c r="PLL56" s="137"/>
      <c r="PLM56" s="137"/>
      <c r="PLN56" s="137"/>
      <c r="PLO56" s="137"/>
      <c r="PLP56" s="137"/>
      <c r="PLQ56" s="137"/>
      <c r="PLR56" s="137"/>
      <c r="PLS56" s="137"/>
      <c r="PLT56" s="137"/>
      <c r="PLU56" s="137"/>
      <c r="PLV56" s="137"/>
      <c r="PLW56" s="137"/>
      <c r="PLX56" s="137"/>
      <c r="PLY56" s="137"/>
      <c r="PLZ56" s="137"/>
      <c r="PMA56" s="137"/>
      <c r="PMB56" s="137"/>
      <c r="PMC56" s="137"/>
      <c r="PMD56" s="137"/>
      <c r="PME56" s="137"/>
      <c r="PMF56" s="137"/>
      <c r="PMG56" s="137"/>
      <c r="PMH56" s="137"/>
      <c r="PMI56" s="137"/>
      <c r="PMJ56" s="137"/>
      <c r="PMK56" s="137"/>
      <c r="PML56" s="137"/>
      <c r="PMM56" s="137"/>
      <c r="PMN56" s="137"/>
      <c r="PMO56" s="137"/>
      <c r="PMP56" s="137"/>
      <c r="PMQ56" s="137"/>
      <c r="PMR56" s="137"/>
      <c r="PMS56" s="137"/>
      <c r="PMT56" s="137"/>
      <c r="PMU56" s="137"/>
      <c r="PMV56" s="137"/>
      <c r="PMW56" s="137"/>
      <c r="PMX56" s="137"/>
      <c r="PMY56" s="137"/>
      <c r="PMZ56" s="137"/>
      <c r="PNA56" s="137"/>
      <c r="PNB56" s="137"/>
      <c r="PNC56" s="137"/>
      <c r="PND56" s="137"/>
      <c r="PNE56" s="137"/>
      <c r="PNF56" s="137"/>
      <c r="PNG56" s="137"/>
      <c r="PNH56" s="137"/>
      <c r="PNI56" s="137"/>
      <c r="PNJ56" s="137"/>
      <c r="PNK56" s="137"/>
      <c r="PNL56" s="137"/>
      <c r="PNM56" s="137"/>
      <c r="PNN56" s="137"/>
      <c r="PNO56" s="137"/>
      <c r="PNP56" s="137"/>
      <c r="PNQ56" s="137"/>
      <c r="PNR56" s="137"/>
      <c r="PNS56" s="137"/>
      <c r="PNT56" s="137"/>
      <c r="PNU56" s="137"/>
      <c r="PNV56" s="137"/>
      <c r="PNW56" s="137"/>
      <c r="PNX56" s="137"/>
      <c r="PNY56" s="137"/>
      <c r="PNZ56" s="137"/>
      <c r="POA56" s="137"/>
      <c r="POB56" s="137"/>
      <c r="POC56" s="137"/>
      <c r="POD56" s="137"/>
      <c r="POE56" s="137"/>
      <c r="POF56" s="137"/>
      <c r="POG56" s="137"/>
      <c r="POH56" s="137"/>
      <c r="POI56" s="137"/>
      <c r="POJ56" s="137"/>
      <c r="POK56" s="137"/>
      <c r="POL56" s="137"/>
      <c r="POM56" s="137"/>
      <c r="PON56" s="137"/>
      <c r="POO56" s="137"/>
      <c r="POP56" s="137"/>
      <c r="POQ56" s="137"/>
      <c r="POR56" s="137"/>
      <c r="POS56" s="137"/>
      <c r="POT56" s="137"/>
      <c r="POU56" s="137"/>
      <c r="POV56" s="137"/>
      <c r="POW56" s="137"/>
      <c r="POX56" s="137"/>
      <c r="POY56" s="137"/>
      <c r="POZ56" s="137"/>
      <c r="PPA56" s="137"/>
      <c r="PPB56" s="137"/>
      <c r="PPC56" s="137"/>
      <c r="PPD56" s="137"/>
      <c r="PPE56" s="137"/>
      <c r="PPF56" s="137"/>
      <c r="PPG56" s="137"/>
      <c r="PPH56" s="137"/>
      <c r="PPI56" s="137"/>
      <c r="PPJ56" s="137"/>
      <c r="PPK56" s="137"/>
      <c r="PPL56" s="137"/>
      <c r="PPM56" s="137"/>
      <c r="PPN56" s="137"/>
      <c r="PPO56" s="137"/>
      <c r="PPP56" s="137"/>
      <c r="PPQ56" s="137"/>
      <c r="PPR56" s="137"/>
      <c r="PPS56" s="137"/>
      <c r="PPT56" s="137"/>
      <c r="PPU56" s="137"/>
      <c r="PPV56" s="137"/>
      <c r="PPW56" s="137"/>
      <c r="PPX56" s="137"/>
      <c r="PPY56" s="137"/>
      <c r="PPZ56" s="137"/>
      <c r="PQA56" s="137"/>
      <c r="PQB56" s="137"/>
      <c r="PQC56" s="137"/>
      <c r="PQD56" s="137"/>
      <c r="PQE56" s="137"/>
      <c r="PQF56" s="137"/>
      <c r="PQG56" s="137"/>
      <c r="PQH56" s="137"/>
      <c r="PQI56" s="137"/>
      <c r="PQJ56" s="137"/>
      <c r="PQK56" s="137"/>
      <c r="PQL56" s="137"/>
      <c r="PQM56" s="137"/>
      <c r="PQN56" s="137"/>
      <c r="PQO56" s="137"/>
      <c r="PQP56" s="137"/>
      <c r="PQQ56" s="137"/>
      <c r="PQR56" s="137"/>
      <c r="PQS56" s="137"/>
      <c r="PQT56" s="137"/>
      <c r="PQU56" s="137"/>
      <c r="PQV56" s="137"/>
      <c r="PQW56" s="137"/>
      <c r="PQX56" s="137"/>
      <c r="PQY56" s="137"/>
      <c r="PQZ56" s="137"/>
      <c r="PRA56" s="137"/>
      <c r="PRB56" s="137"/>
      <c r="PRC56" s="137"/>
      <c r="PRD56" s="137"/>
      <c r="PRE56" s="137"/>
      <c r="PRF56" s="137"/>
      <c r="PRG56" s="137"/>
      <c r="PRH56" s="137"/>
      <c r="PRI56" s="137"/>
      <c r="PRJ56" s="137"/>
      <c r="PRK56" s="137"/>
      <c r="PRL56" s="137"/>
      <c r="PRM56" s="137"/>
      <c r="PRN56" s="137"/>
      <c r="PRO56" s="137"/>
      <c r="PRP56" s="137"/>
      <c r="PRQ56" s="137"/>
      <c r="PRR56" s="137"/>
      <c r="PRS56" s="137"/>
      <c r="PRT56" s="137"/>
      <c r="PRU56" s="137"/>
      <c r="PRV56" s="137"/>
      <c r="PRW56" s="137"/>
      <c r="PRX56" s="137"/>
      <c r="PRY56" s="137"/>
      <c r="PRZ56" s="137"/>
      <c r="PSA56" s="137"/>
      <c r="PSB56" s="137"/>
      <c r="PSC56" s="137"/>
      <c r="PSD56" s="137"/>
      <c r="PSE56" s="137"/>
      <c r="PSF56" s="137"/>
      <c r="PSG56" s="137"/>
      <c r="PSH56" s="137"/>
      <c r="PSI56" s="137"/>
      <c r="PSJ56" s="137"/>
      <c r="PSK56" s="137"/>
      <c r="PSL56" s="137"/>
      <c r="PSM56" s="137"/>
      <c r="PSN56" s="137"/>
      <c r="PSO56" s="137"/>
      <c r="PSP56" s="137"/>
      <c r="PSQ56" s="137"/>
      <c r="PSR56" s="137"/>
      <c r="PSS56" s="137"/>
      <c r="PST56" s="137"/>
      <c r="PSU56" s="137"/>
      <c r="PSV56" s="137"/>
      <c r="PSW56" s="137"/>
      <c r="PSX56" s="137"/>
      <c r="PSY56" s="137"/>
      <c r="PSZ56" s="137"/>
      <c r="PTA56" s="137"/>
      <c r="PTB56" s="137"/>
      <c r="PTC56" s="137"/>
      <c r="PTD56" s="137"/>
      <c r="PTE56" s="137"/>
      <c r="PTF56" s="137"/>
      <c r="PTG56" s="137"/>
      <c r="PTH56" s="137"/>
      <c r="PTI56" s="137"/>
      <c r="PTJ56" s="137"/>
      <c r="PTK56" s="137"/>
      <c r="PTL56" s="137"/>
      <c r="PTM56" s="137"/>
      <c r="PTN56" s="137"/>
      <c r="PTO56" s="137"/>
      <c r="PTP56" s="137"/>
      <c r="PTQ56" s="137"/>
      <c r="PTR56" s="137"/>
      <c r="PTS56" s="137"/>
      <c r="PTT56" s="137"/>
      <c r="PTU56" s="137"/>
      <c r="PTV56" s="137"/>
      <c r="PTW56" s="137"/>
      <c r="PTX56" s="137"/>
      <c r="PTY56" s="137"/>
      <c r="PTZ56" s="137"/>
      <c r="PUA56" s="137"/>
      <c r="PUB56" s="137"/>
      <c r="PUC56" s="137"/>
      <c r="PUD56" s="137"/>
      <c r="PUE56" s="137"/>
      <c r="PUF56" s="137"/>
      <c r="PUG56" s="137"/>
      <c r="PUH56" s="137"/>
      <c r="PUI56" s="137"/>
      <c r="PUJ56" s="137"/>
      <c r="PUK56" s="137"/>
      <c r="PUL56" s="137"/>
      <c r="PUM56" s="137"/>
      <c r="PUN56" s="137"/>
      <c r="PUO56" s="137"/>
      <c r="PUP56" s="137"/>
      <c r="PUQ56" s="137"/>
      <c r="PUR56" s="137"/>
      <c r="PUS56" s="137"/>
      <c r="PUT56" s="137"/>
      <c r="PUU56" s="137"/>
      <c r="PUV56" s="137"/>
      <c r="PUW56" s="137"/>
      <c r="PUX56" s="137"/>
      <c r="PUY56" s="137"/>
      <c r="PUZ56" s="137"/>
      <c r="PVA56" s="137"/>
      <c r="PVB56" s="137"/>
      <c r="PVC56" s="137"/>
      <c r="PVD56" s="137"/>
      <c r="PVE56" s="137"/>
      <c r="PVF56" s="137"/>
      <c r="PVG56" s="137"/>
      <c r="PVH56" s="137"/>
      <c r="PVI56" s="137"/>
      <c r="PVJ56" s="137"/>
      <c r="PVK56" s="137"/>
      <c r="PVL56" s="137"/>
      <c r="PVM56" s="137"/>
      <c r="PVN56" s="137"/>
      <c r="PVO56" s="137"/>
      <c r="PVP56" s="137"/>
      <c r="PVQ56" s="137"/>
      <c r="PVR56" s="137"/>
      <c r="PVS56" s="137"/>
      <c r="PVT56" s="137"/>
      <c r="PVU56" s="137"/>
      <c r="PVV56" s="137"/>
      <c r="PVW56" s="137"/>
      <c r="PVX56" s="137"/>
      <c r="PVY56" s="137"/>
      <c r="PVZ56" s="137"/>
      <c r="PWA56" s="137"/>
      <c r="PWB56" s="137"/>
      <c r="PWC56" s="137"/>
      <c r="PWD56" s="137"/>
      <c r="PWE56" s="137"/>
      <c r="PWF56" s="137"/>
      <c r="PWG56" s="137"/>
      <c r="PWH56" s="137"/>
      <c r="PWI56" s="137"/>
      <c r="PWJ56" s="137"/>
      <c r="PWK56" s="137"/>
      <c r="PWL56" s="137"/>
      <c r="PWM56" s="137"/>
      <c r="PWN56" s="137"/>
      <c r="PWO56" s="137"/>
      <c r="PWP56" s="137"/>
      <c r="PWQ56" s="137"/>
      <c r="PWR56" s="137"/>
      <c r="PWS56" s="137"/>
      <c r="PWT56" s="137"/>
      <c r="PWU56" s="137"/>
      <c r="PWV56" s="137"/>
      <c r="PWW56" s="137"/>
      <c r="PWX56" s="137"/>
      <c r="PWY56" s="137"/>
      <c r="PWZ56" s="137"/>
      <c r="PXA56" s="137"/>
      <c r="PXB56" s="137"/>
      <c r="PXC56" s="137"/>
      <c r="PXD56" s="137"/>
      <c r="PXE56" s="137"/>
      <c r="PXF56" s="137"/>
      <c r="PXG56" s="137"/>
      <c r="PXH56" s="137"/>
      <c r="PXI56" s="137"/>
      <c r="PXJ56" s="137"/>
      <c r="PXK56" s="137"/>
      <c r="PXL56" s="137"/>
      <c r="PXM56" s="137"/>
      <c r="PXN56" s="137"/>
      <c r="PXO56" s="137"/>
      <c r="PXP56" s="137"/>
      <c r="PXQ56" s="137"/>
      <c r="PXR56" s="137"/>
      <c r="PXS56" s="137"/>
      <c r="PXT56" s="137"/>
      <c r="PXU56" s="137"/>
      <c r="PXV56" s="137"/>
      <c r="PXW56" s="137"/>
      <c r="PXX56" s="137"/>
      <c r="PXY56" s="137"/>
      <c r="PXZ56" s="137"/>
      <c r="PYA56" s="137"/>
      <c r="PYB56" s="137"/>
      <c r="PYC56" s="137"/>
      <c r="PYD56" s="137"/>
      <c r="PYE56" s="137"/>
      <c r="PYF56" s="137"/>
      <c r="PYG56" s="137"/>
      <c r="PYH56" s="137"/>
      <c r="PYI56" s="137"/>
      <c r="PYJ56" s="137"/>
      <c r="PYK56" s="137"/>
      <c r="PYL56" s="137"/>
      <c r="PYM56" s="137"/>
      <c r="PYN56" s="137"/>
      <c r="PYO56" s="137"/>
      <c r="PYP56" s="137"/>
      <c r="PYQ56" s="137"/>
      <c r="PYR56" s="137"/>
      <c r="PYS56" s="137"/>
      <c r="PYT56" s="137"/>
      <c r="PYU56" s="137"/>
      <c r="PYV56" s="137"/>
      <c r="PYW56" s="137"/>
      <c r="PYX56" s="137"/>
      <c r="PYY56" s="137"/>
      <c r="PYZ56" s="137"/>
      <c r="PZA56" s="137"/>
      <c r="PZB56" s="137"/>
      <c r="PZC56" s="137"/>
      <c r="PZD56" s="137"/>
      <c r="PZE56" s="137"/>
      <c r="PZF56" s="137"/>
      <c r="PZG56" s="137"/>
      <c r="PZH56" s="137"/>
      <c r="PZI56" s="137"/>
      <c r="PZJ56" s="137"/>
      <c r="PZK56" s="137"/>
      <c r="PZL56" s="137"/>
      <c r="PZM56" s="137"/>
      <c r="PZN56" s="137"/>
      <c r="PZO56" s="137"/>
      <c r="PZP56" s="137"/>
      <c r="PZQ56" s="137"/>
      <c r="PZR56" s="137"/>
      <c r="PZS56" s="137"/>
      <c r="PZT56" s="137"/>
      <c r="PZU56" s="137"/>
      <c r="PZV56" s="137"/>
      <c r="PZW56" s="137"/>
      <c r="PZX56" s="137"/>
      <c r="PZY56" s="137"/>
      <c r="PZZ56" s="137"/>
      <c r="QAA56" s="137"/>
      <c r="QAB56" s="137"/>
      <c r="QAC56" s="137"/>
      <c r="QAD56" s="137"/>
      <c r="QAE56" s="137"/>
      <c r="QAF56" s="137"/>
      <c r="QAG56" s="137"/>
      <c r="QAH56" s="137"/>
      <c r="QAI56" s="137"/>
      <c r="QAJ56" s="137"/>
      <c r="QAK56" s="137"/>
      <c r="QAL56" s="137"/>
      <c r="QAM56" s="137"/>
      <c r="QAN56" s="137"/>
      <c r="QAO56" s="137"/>
      <c r="QAP56" s="137"/>
      <c r="QAQ56" s="137"/>
      <c r="QAR56" s="137"/>
      <c r="QAS56" s="137"/>
      <c r="QAT56" s="137"/>
      <c r="QAU56" s="137"/>
      <c r="QAV56" s="137"/>
      <c r="QAW56" s="137"/>
      <c r="QAX56" s="137"/>
      <c r="QAY56" s="137"/>
      <c r="QAZ56" s="137"/>
      <c r="QBA56" s="137"/>
      <c r="QBB56" s="137"/>
      <c r="QBC56" s="137"/>
      <c r="QBD56" s="137"/>
      <c r="QBE56" s="137"/>
      <c r="QBF56" s="137"/>
      <c r="QBG56" s="137"/>
      <c r="QBH56" s="137"/>
      <c r="QBI56" s="137"/>
      <c r="QBJ56" s="137"/>
      <c r="QBK56" s="137"/>
      <c r="QBL56" s="137"/>
      <c r="QBM56" s="137"/>
      <c r="QBN56" s="137"/>
      <c r="QBO56" s="137"/>
      <c r="QBP56" s="137"/>
      <c r="QBQ56" s="137"/>
      <c r="QBR56" s="137"/>
      <c r="QBS56" s="137"/>
      <c r="QBT56" s="137"/>
      <c r="QBU56" s="137"/>
      <c r="QBV56" s="137"/>
      <c r="QBW56" s="137"/>
      <c r="QBX56" s="137"/>
      <c r="QBY56" s="137"/>
      <c r="QBZ56" s="137"/>
      <c r="QCA56" s="137"/>
      <c r="QCB56" s="137"/>
      <c r="QCC56" s="137"/>
      <c r="QCD56" s="137"/>
      <c r="QCE56" s="137"/>
      <c r="QCF56" s="137"/>
      <c r="QCG56" s="137"/>
      <c r="QCH56" s="137"/>
      <c r="QCI56" s="137"/>
      <c r="QCJ56" s="137"/>
      <c r="QCK56" s="137"/>
      <c r="QCL56" s="137"/>
      <c r="QCM56" s="137"/>
      <c r="QCN56" s="137"/>
      <c r="QCO56" s="137"/>
      <c r="QCP56" s="137"/>
      <c r="QCQ56" s="137"/>
      <c r="QCR56" s="137"/>
      <c r="QCS56" s="137"/>
      <c r="QCT56" s="137"/>
      <c r="QCU56" s="137"/>
      <c r="QCV56" s="137"/>
      <c r="QCW56" s="137"/>
      <c r="QCX56" s="137"/>
      <c r="QCY56" s="137"/>
      <c r="QCZ56" s="137"/>
      <c r="QDA56" s="137"/>
      <c r="QDB56" s="137"/>
      <c r="QDC56" s="137"/>
      <c r="QDD56" s="137"/>
      <c r="QDE56" s="137"/>
      <c r="QDF56" s="137"/>
      <c r="QDG56" s="137"/>
      <c r="QDH56" s="137"/>
      <c r="QDI56" s="137"/>
      <c r="QDJ56" s="137"/>
      <c r="QDK56" s="137"/>
      <c r="QDL56" s="137"/>
      <c r="QDM56" s="137"/>
      <c r="QDN56" s="137"/>
      <c r="QDO56" s="137"/>
      <c r="QDP56" s="137"/>
      <c r="QDQ56" s="137"/>
      <c r="QDR56" s="137"/>
      <c r="QDS56" s="137"/>
      <c r="QDT56" s="137"/>
      <c r="QDU56" s="137"/>
      <c r="QDV56" s="137"/>
      <c r="QDW56" s="137"/>
      <c r="QDX56" s="137"/>
      <c r="QDY56" s="137"/>
      <c r="QDZ56" s="137"/>
      <c r="QEA56" s="137"/>
      <c r="QEB56" s="137"/>
      <c r="QEC56" s="137"/>
      <c r="QED56" s="137"/>
      <c r="QEE56" s="137"/>
      <c r="QEF56" s="137"/>
      <c r="QEG56" s="137"/>
      <c r="QEH56" s="137"/>
      <c r="QEI56" s="137"/>
      <c r="QEJ56" s="137"/>
      <c r="QEK56" s="137"/>
      <c r="QEL56" s="137"/>
      <c r="QEM56" s="137"/>
      <c r="QEN56" s="137"/>
      <c r="QEO56" s="137"/>
      <c r="QEP56" s="137"/>
      <c r="QEQ56" s="137"/>
      <c r="QER56" s="137"/>
      <c r="QES56" s="137"/>
      <c r="QET56" s="137"/>
      <c r="QEU56" s="137"/>
      <c r="QEV56" s="137"/>
      <c r="QEW56" s="137"/>
      <c r="QEX56" s="137"/>
      <c r="QEY56" s="137"/>
      <c r="QEZ56" s="137"/>
      <c r="QFA56" s="137"/>
      <c r="QFB56" s="137"/>
      <c r="QFC56" s="137"/>
      <c r="QFD56" s="137"/>
      <c r="QFE56" s="137"/>
      <c r="QFF56" s="137"/>
      <c r="QFG56" s="137"/>
      <c r="QFH56" s="137"/>
      <c r="QFI56" s="137"/>
      <c r="QFJ56" s="137"/>
      <c r="QFK56" s="137"/>
      <c r="QFL56" s="137"/>
      <c r="QFM56" s="137"/>
      <c r="QFN56" s="137"/>
      <c r="QFO56" s="137"/>
      <c r="QFP56" s="137"/>
      <c r="QFQ56" s="137"/>
      <c r="QFR56" s="137"/>
      <c r="QFS56" s="137"/>
      <c r="QFT56" s="137"/>
      <c r="QFU56" s="137"/>
      <c r="QFV56" s="137"/>
      <c r="QFW56" s="137"/>
      <c r="QFX56" s="137"/>
      <c r="QFY56" s="137"/>
      <c r="QFZ56" s="137"/>
      <c r="QGA56" s="137"/>
      <c r="QGB56" s="137"/>
      <c r="QGC56" s="137"/>
      <c r="QGD56" s="137"/>
      <c r="QGE56" s="137"/>
      <c r="QGF56" s="137"/>
      <c r="QGG56" s="137"/>
      <c r="QGH56" s="137"/>
      <c r="QGI56" s="137"/>
      <c r="QGJ56" s="137"/>
      <c r="QGK56" s="137"/>
      <c r="QGL56" s="137"/>
      <c r="QGM56" s="137"/>
      <c r="QGN56" s="137"/>
      <c r="QGO56" s="137"/>
      <c r="QGP56" s="137"/>
      <c r="QGQ56" s="137"/>
      <c r="QGR56" s="137"/>
      <c r="QGS56" s="137"/>
      <c r="QGT56" s="137"/>
      <c r="QGU56" s="137"/>
      <c r="QGV56" s="137"/>
      <c r="QGW56" s="137"/>
      <c r="QGX56" s="137"/>
      <c r="QGY56" s="137"/>
      <c r="QGZ56" s="137"/>
      <c r="QHA56" s="137"/>
      <c r="QHB56" s="137"/>
      <c r="QHC56" s="137"/>
      <c r="QHD56" s="137"/>
      <c r="QHE56" s="137"/>
      <c r="QHF56" s="137"/>
      <c r="QHG56" s="137"/>
      <c r="QHH56" s="137"/>
      <c r="QHI56" s="137"/>
      <c r="QHJ56" s="137"/>
      <c r="QHK56" s="137"/>
      <c r="QHL56" s="137"/>
      <c r="QHM56" s="137"/>
      <c r="QHN56" s="137"/>
      <c r="QHO56" s="137"/>
      <c r="QHP56" s="137"/>
      <c r="QHQ56" s="137"/>
      <c r="QHR56" s="137"/>
      <c r="QHS56" s="137"/>
      <c r="QHT56" s="137"/>
      <c r="QHU56" s="137"/>
      <c r="QHV56" s="137"/>
      <c r="QHW56" s="137"/>
      <c r="QHX56" s="137"/>
      <c r="QHY56" s="137"/>
      <c r="QHZ56" s="137"/>
      <c r="QIA56" s="137"/>
      <c r="QIB56" s="137"/>
      <c r="QIC56" s="137"/>
      <c r="QID56" s="137"/>
      <c r="QIE56" s="137"/>
      <c r="QIF56" s="137"/>
      <c r="QIG56" s="137"/>
      <c r="QIH56" s="137"/>
      <c r="QII56" s="137"/>
      <c r="QIJ56" s="137"/>
      <c r="QIK56" s="137"/>
      <c r="QIL56" s="137"/>
      <c r="QIM56" s="137"/>
      <c r="QIN56" s="137"/>
      <c r="QIO56" s="137"/>
      <c r="QIP56" s="137"/>
      <c r="QIQ56" s="137"/>
      <c r="QIR56" s="137"/>
      <c r="QIS56" s="137"/>
      <c r="QIT56" s="137"/>
      <c r="QIU56" s="137"/>
      <c r="QIV56" s="137"/>
      <c r="QIW56" s="137"/>
      <c r="QIX56" s="137"/>
      <c r="QIY56" s="137"/>
      <c r="QIZ56" s="137"/>
      <c r="QJA56" s="137"/>
      <c r="QJB56" s="137"/>
      <c r="QJC56" s="137"/>
      <c r="QJD56" s="137"/>
      <c r="QJE56" s="137"/>
      <c r="QJF56" s="137"/>
      <c r="QJG56" s="137"/>
      <c r="QJH56" s="137"/>
      <c r="QJI56" s="137"/>
      <c r="QJJ56" s="137"/>
      <c r="QJK56" s="137"/>
      <c r="QJL56" s="137"/>
      <c r="QJM56" s="137"/>
      <c r="QJN56" s="137"/>
      <c r="QJO56" s="137"/>
      <c r="QJP56" s="137"/>
      <c r="QJQ56" s="137"/>
      <c r="QJR56" s="137"/>
      <c r="QJS56" s="137"/>
      <c r="QJT56" s="137"/>
      <c r="QJU56" s="137"/>
      <c r="QJV56" s="137"/>
      <c r="QJW56" s="137"/>
      <c r="QJX56" s="137"/>
      <c r="QJY56" s="137"/>
      <c r="QJZ56" s="137"/>
      <c r="QKA56" s="137"/>
      <c r="QKB56" s="137"/>
      <c r="QKC56" s="137"/>
      <c r="QKD56" s="137"/>
      <c r="QKE56" s="137"/>
      <c r="QKF56" s="137"/>
      <c r="QKG56" s="137"/>
      <c r="QKH56" s="137"/>
      <c r="QKI56" s="137"/>
      <c r="QKJ56" s="137"/>
      <c r="QKK56" s="137"/>
      <c r="QKL56" s="137"/>
      <c r="QKM56" s="137"/>
      <c r="QKN56" s="137"/>
      <c r="QKO56" s="137"/>
      <c r="QKP56" s="137"/>
      <c r="QKQ56" s="137"/>
      <c r="QKR56" s="137"/>
      <c r="QKS56" s="137"/>
      <c r="QKT56" s="137"/>
      <c r="QKU56" s="137"/>
      <c r="QKV56" s="137"/>
      <c r="QKW56" s="137"/>
      <c r="QKX56" s="137"/>
      <c r="QKY56" s="137"/>
      <c r="QKZ56" s="137"/>
      <c r="QLA56" s="137"/>
      <c r="QLB56" s="137"/>
      <c r="QLC56" s="137"/>
      <c r="QLD56" s="137"/>
      <c r="QLE56" s="137"/>
      <c r="QLF56" s="137"/>
      <c r="QLG56" s="137"/>
      <c r="QLH56" s="137"/>
      <c r="QLI56" s="137"/>
      <c r="QLJ56" s="137"/>
      <c r="QLK56" s="137"/>
      <c r="QLL56" s="137"/>
      <c r="QLM56" s="137"/>
      <c r="QLN56" s="137"/>
      <c r="QLO56" s="137"/>
      <c r="QLP56" s="137"/>
      <c r="QLQ56" s="137"/>
      <c r="QLR56" s="137"/>
      <c r="QLS56" s="137"/>
      <c r="QLT56" s="137"/>
      <c r="QLU56" s="137"/>
      <c r="QLV56" s="137"/>
      <c r="QLW56" s="137"/>
      <c r="QLX56" s="137"/>
      <c r="QLY56" s="137"/>
      <c r="QLZ56" s="137"/>
      <c r="QMA56" s="137"/>
      <c r="QMB56" s="137"/>
      <c r="QMC56" s="137"/>
      <c r="QMD56" s="137"/>
      <c r="QME56" s="137"/>
      <c r="QMF56" s="137"/>
      <c r="QMG56" s="137"/>
      <c r="QMH56" s="137"/>
      <c r="QMI56" s="137"/>
      <c r="QMJ56" s="137"/>
      <c r="QMK56" s="137"/>
      <c r="QML56" s="137"/>
      <c r="QMM56" s="137"/>
      <c r="QMN56" s="137"/>
      <c r="QMO56" s="137"/>
      <c r="QMP56" s="137"/>
      <c r="QMQ56" s="137"/>
      <c r="QMR56" s="137"/>
      <c r="QMS56" s="137"/>
      <c r="QMT56" s="137"/>
      <c r="QMU56" s="137"/>
      <c r="QMV56" s="137"/>
      <c r="QMW56" s="137"/>
      <c r="QMX56" s="137"/>
      <c r="QMY56" s="137"/>
      <c r="QMZ56" s="137"/>
      <c r="QNA56" s="137"/>
      <c r="QNB56" s="137"/>
      <c r="QNC56" s="137"/>
      <c r="QND56" s="137"/>
      <c r="QNE56" s="137"/>
      <c r="QNF56" s="137"/>
      <c r="QNG56" s="137"/>
      <c r="QNH56" s="137"/>
      <c r="QNI56" s="137"/>
      <c r="QNJ56" s="137"/>
      <c r="QNK56" s="137"/>
      <c r="QNL56" s="137"/>
      <c r="QNM56" s="137"/>
      <c r="QNN56" s="137"/>
      <c r="QNO56" s="137"/>
      <c r="QNP56" s="137"/>
      <c r="QNQ56" s="137"/>
      <c r="QNR56" s="137"/>
      <c r="QNS56" s="137"/>
      <c r="QNT56" s="137"/>
      <c r="QNU56" s="137"/>
      <c r="QNV56" s="137"/>
      <c r="QNW56" s="137"/>
      <c r="QNX56" s="137"/>
      <c r="QNY56" s="137"/>
      <c r="QNZ56" s="137"/>
      <c r="QOA56" s="137"/>
      <c r="QOB56" s="137"/>
      <c r="QOC56" s="137"/>
      <c r="QOD56" s="137"/>
      <c r="QOE56" s="137"/>
      <c r="QOF56" s="137"/>
      <c r="QOG56" s="137"/>
      <c r="QOH56" s="137"/>
      <c r="QOI56" s="137"/>
      <c r="QOJ56" s="137"/>
      <c r="QOK56" s="137"/>
      <c r="QOL56" s="137"/>
      <c r="QOM56" s="137"/>
      <c r="QON56" s="137"/>
      <c r="QOO56" s="137"/>
      <c r="QOP56" s="137"/>
      <c r="QOQ56" s="137"/>
      <c r="QOR56" s="137"/>
      <c r="QOS56" s="137"/>
      <c r="QOT56" s="137"/>
      <c r="QOU56" s="137"/>
      <c r="QOV56" s="137"/>
      <c r="QOW56" s="137"/>
      <c r="QOX56" s="137"/>
      <c r="QOY56" s="137"/>
      <c r="QOZ56" s="137"/>
      <c r="QPA56" s="137"/>
      <c r="QPB56" s="137"/>
      <c r="QPC56" s="137"/>
      <c r="QPD56" s="137"/>
      <c r="QPE56" s="137"/>
      <c r="QPF56" s="137"/>
      <c r="QPG56" s="137"/>
      <c r="QPH56" s="137"/>
      <c r="QPI56" s="137"/>
      <c r="QPJ56" s="137"/>
      <c r="QPK56" s="137"/>
      <c r="QPL56" s="137"/>
      <c r="QPM56" s="137"/>
      <c r="QPN56" s="137"/>
      <c r="QPO56" s="137"/>
      <c r="QPP56" s="137"/>
      <c r="QPQ56" s="137"/>
      <c r="QPR56" s="137"/>
      <c r="QPS56" s="137"/>
      <c r="QPT56" s="137"/>
      <c r="QPU56" s="137"/>
      <c r="QPV56" s="137"/>
      <c r="QPW56" s="137"/>
      <c r="QPX56" s="137"/>
      <c r="QPY56" s="137"/>
      <c r="QPZ56" s="137"/>
      <c r="QQA56" s="137"/>
      <c r="QQB56" s="137"/>
      <c r="QQC56" s="137"/>
      <c r="QQD56" s="137"/>
      <c r="QQE56" s="137"/>
      <c r="QQF56" s="137"/>
      <c r="QQG56" s="137"/>
      <c r="QQH56" s="137"/>
      <c r="QQI56" s="137"/>
      <c r="QQJ56" s="137"/>
      <c r="QQK56" s="137"/>
      <c r="QQL56" s="137"/>
      <c r="QQM56" s="137"/>
      <c r="QQN56" s="137"/>
      <c r="QQO56" s="137"/>
      <c r="QQP56" s="137"/>
      <c r="QQQ56" s="137"/>
      <c r="QQR56" s="137"/>
      <c r="QQS56" s="137"/>
      <c r="QQT56" s="137"/>
      <c r="QQU56" s="137"/>
      <c r="QQV56" s="137"/>
      <c r="QQW56" s="137"/>
      <c r="QQX56" s="137"/>
      <c r="QQY56" s="137"/>
      <c r="QQZ56" s="137"/>
      <c r="QRA56" s="137"/>
      <c r="QRB56" s="137"/>
      <c r="QRC56" s="137"/>
      <c r="QRD56" s="137"/>
      <c r="QRE56" s="137"/>
      <c r="QRF56" s="137"/>
      <c r="QRG56" s="137"/>
      <c r="QRH56" s="137"/>
      <c r="QRI56" s="137"/>
      <c r="QRJ56" s="137"/>
      <c r="QRK56" s="137"/>
      <c r="QRL56" s="137"/>
      <c r="QRM56" s="137"/>
      <c r="QRN56" s="137"/>
      <c r="QRO56" s="137"/>
      <c r="QRP56" s="137"/>
      <c r="QRQ56" s="137"/>
      <c r="QRR56" s="137"/>
      <c r="QRS56" s="137"/>
      <c r="QRT56" s="137"/>
      <c r="QRU56" s="137"/>
      <c r="QRV56" s="137"/>
      <c r="QRW56" s="137"/>
      <c r="QRX56" s="137"/>
      <c r="QRY56" s="137"/>
      <c r="QRZ56" s="137"/>
      <c r="QSA56" s="137"/>
      <c r="QSB56" s="137"/>
      <c r="QSC56" s="137"/>
      <c r="QSD56" s="137"/>
      <c r="QSE56" s="137"/>
      <c r="QSF56" s="137"/>
      <c r="QSG56" s="137"/>
      <c r="QSH56" s="137"/>
      <c r="QSI56" s="137"/>
      <c r="QSJ56" s="137"/>
      <c r="QSK56" s="137"/>
      <c r="QSL56" s="137"/>
      <c r="QSM56" s="137"/>
      <c r="QSN56" s="137"/>
      <c r="QSO56" s="137"/>
      <c r="QSP56" s="137"/>
      <c r="QSQ56" s="137"/>
      <c r="QSR56" s="137"/>
      <c r="QSS56" s="137"/>
      <c r="QST56" s="137"/>
      <c r="QSU56" s="137"/>
      <c r="QSV56" s="137"/>
      <c r="QSW56" s="137"/>
      <c r="QSX56" s="137"/>
      <c r="QSY56" s="137"/>
      <c r="QSZ56" s="137"/>
      <c r="QTA56" s="137"/>
      <c r="QTB56" s="137"/>
      <c r="QTC56" s="137"/>
      <c r="QTD56" s="137"/>
      <c r="QTE56" s="137"/>
      <c r="QTF56" s="137"/>
      <c r="QTG56" s="137"/>
      <c r="QTH56" s="137"/>
      <c r="QTI56" s="137"/>
      <c r="QTJ56" s="137"/>
      <c r="QTK56" s="137"/>
      <c r="QTL56" s="137"/>
      <c r="QTM56" s="137"/>
      <c r="QTN56" s="137"/>
      <c r="QTO56" s="137"/>
      <c r="QTP56" s="137"/>
      <c r="QTQ56" s="137"/>
      <c r="QTR56" s="137"/>
      <c r="QTS56" s="137"/>
      <c r="QTT56" s="137"/>
      <c r="QTU56" s="137"/>
      <c r="QTV56" s="137"/>
      <c r="QTW56" s="137"/>
      <c r="QTX56" s="137"/>
      <c r="QTY56" s="137"/>
      <c r="QTZ56" s="137"/>
      <c r="QUA56" s="137"/>
      <c r="QUB56" s="137"/>
      <c r="QUC56" s="137"/>
      <c r="QUD56" s="137"/>
      <c r="QUE56" s="137"/>
      <c r="QUF56" s="137"/>
      <c r="QUG56" s="137"/>
      <c r="QUH56" s="137"/>
      <c r="QUI56" s="137"/>
      <c r="QUJ56" s="137"/>
      <c r="QUK56" s="137"/>
      <c r="QUL56" s="137"/>
      <c r="QUM56" s="137"/>
      <c r="QUN56" s="137"/>
      <c r="QUO56" s="137"/>
      <c r="QUP56" s="137"/>
      <c r="QUQ56" s="137"/>
      <c r="QUR56" s="137"/>
      <c r="QUS56" s="137"/>
      <c r="QUT56" s="137"/>
      <c r="QUU56" s="137"/>
      <c r="QUV56" s="137"/>
      <c r="QUW56" s="137"/>
      <c r="QUX56" s="137"/>
      <c r="QUY56" s="137"/>
      <c r="QUZ56" s="137"/>
      <c r="QVA56" s="137"/>
      <c r="QVB56" s="137"/>
      <c r="QVC56" s="137"/>
      <c r="QVD56" s="137"/>
      <c r="QVE56" s="137"/>
      <c r="QVF56" s="137"/>
      <c r="QVG56" s="137"/>
      <c r="QVH56" s="137"/>
      <c r="QVI56" s="137"/>
      <c r="QVJ56" s="137"/>
      <c r="QVK56" s="137"/>
      <c r="QVL56" s="137"/>
      <c r="QVM56" s="137"/>
      <c r="QVN56" s="137"/>
      <c r="QVO56" s="137"/>
      <c r="QVP56" s="137"/>
      <c r="QVQ56" s="137"/>
      <c r="QVR56" s="137"/>
      <c r="QVS56" s="137"/>
      <c r="QVT56" s="137"/>
      <c r="QVU56" s="137"/>
      <c r="QVV56" s="137"/>
      <c r="QVW56" s="137"/>
      <c r="QVX56" s="137"/>
      <c r="QVY56" s="137"/>
      <c r="QVZ56" s="137"/>
      <c r="QWA56" s="137"/>
      <c r="QWB56" s="137"/>
      <c r="QWC56" s="137"/>
      <c r="QWD56" s="137"/>
      <c r="QWE56" s="137"/>
      <c r="QWF56" s="137"/>
      <c r="QWG56" s="137"/>
      <c r="QWH56" s="137"/>
      <c r="QWI56" s="137"/>
      <c r="QWJ56" s="137"/>
      <c r="QWK56" s="137"/>
      <c r="QWL56" s="137"/>
      <c r="QWM56" s="137"/>
      <c r="QWN56" s="137"/>
      <c r="QWO56" s="137"/>
      <c r="QWP56" s="137"/>
      <c r="QWQ56" s="137"/>
      <c r="QWR56" s="137"/>
      <c r="QWS56" s="137"/>
      <c r="QWT56" s="137"/>
      <c r="QWU56" s="137"/>
      <c r="QWV56" s="137"/>
      <c r="QWW56" s="137"/>
      <c r="QWX56" s="137"/>
      <c r="QWY56" s="137"/>
      <c r="QWZ56" s="137"/>
      <c r="QXA56" s="137"/>
      <c r="QXB56" s="137"/>
      <c r="QXC56" s="137"/>
      <c r="QXD56" s="137"/>
      <c r="QXE56" s="137"/>
      <c r="QXF56" s="137"/>
      <c r="QXG56" s="137"/>
      <c r="QXH56" s="137"/>
      <c r="QXI56" s="137"/>
      <c r="QXJ56" s="137"/>
      <c r="QXK56" s="137"/>
      <c r="QXL56" s="137"/>
      <c r="QXM56" s="137"/>
      <c r="QXN56" s="137"/>
      <c r="QXO56" s="137"/>
      <c r="QXP56" s="137"/>
      <c r="QXQ56" s="137"/>
      <c r="QXR56" s="137"/>
      <c r="QXS56" s="137"/>
      <c r="QXT56" s="137"/>
      <c r="QXU56" s="137"/>
      <c r="QXV56" s="137"/>
      <c r="QXW56" s="137"/>
      <c r="QXX56" s="137"/>
      <c r="QXY56" s="137"/>
      <c r="QXZ56" s="137"/>
      <c r="QYA56" s="137"/>
      <c r="QYB56" s="137"/>
      <c r="QYC56" s="137"/>
      <c r="QYD56" s="137"/>
      <c r="QYE56" s="137"/>
      <c r="QYF56" s="137"/>
      <c r="QYG56" s="137"/>
      <c r="QYH56" s="137"/>
      <c r="QYI56" s="137"/>
      <c r="QYJ56" s="137"/>
      <c r="QYK56" s="137"/>
      <c r="QYL56" s="137"/>
      <c r="QYM56" s="137"/>
      <c r="QYN56" s="137"/>
      <c r="QYO56" s="137"/>
      <c r="QYP56" s="137"/>
      <c r="QYQ56" s="137"/>
      <c r="QYR56" s="137"/>
      <c r="QYS56" s="137"/>
      <c r="QYT56" s="137"/>
      <c r="QYU56" s="137"/>
      <c r="QYV56" s="137"/>
      <c r="QYW56" s="137"/>
      <c r="QYX56" s="137"/>
      <c r="QYY56" s="137"/>
      <c r="QYZ56" s="137"/>
      <c r="QZA56" s="137"/>
      <c r="QZB56" s="137"/>
      <c r="QZC56" s="137"/>
      <c r="QZD56" s="137"/>
      <c r="QZE56" s="137"/>
      <c r="QZF56" s="137"/>
      <c r="QZG56" s="137"/>
      <c r="QZH56" s="137"/>
      <c r="QZI56" s="137"/>
      <c r="QZJ56" s="137"/>
      <c r="QZK56" s="137"/>
      <c r="QZL56" s="137"/>
      <c r="QZM56" s="137"/>
      <c r="QZN56" s="137"/>
      <c r="QZO56" s="137"/>
      <c r="QZP56" s="137"/>
      <c r="QZQ56" s="137"/>
      <c r="QZR56" s="137"/>
      <c r="QZS56" s="137"/>
      <c r="QZT56" s="137"/>
      <c r="QZU56" s="137"/>
      <c r="QZV56" s="137"/>
      <c r="QZW56" s="137"/>
      <c r="QZX56" s="137"/>
      <c r="QZY56" s="137"/>
      <c r="QZZ56" s="137"/>
      <c r="RAA56" s="137"/>
      <c r="RAB56" s="137"/>
      <c r="RAC56" s="137"/>
      <c r="RAD56" s="137"/>
      <c r="RAE56" s="137"/>
      <c r="RAF56" s="137"/>
      <c r="RAG56" s="137"/>
      <c r="RAH56" s="137"/>
      <c r="RAI56" s="137"/>
      <c r="RAJ56" s="137"/>
      <c r="RAK56" s="137"/>
      <c r="RAL56" s="137"/>
      <c r="RAM56" s="137"/>
      <c r="RAN56" s="137"/>
      <c r="RAO56" s="137"/>
      <c r="RAP56" s="137"/>
      <c r="RAQ56" s="137"/>
      <c r="RAR56" s="137"/>
      <c r="RAS56" s="137"/>
      <c r="RAT56" s="137"/>
      <c r="RAU56" s="137"/>
      <c r="RAV56" s="137"/>
      <c r="RAW56" s="137"/>
      <c r="RAX56" s="137"/>
      <c r="RAY56" s="137"/>
      <c r="RAZ56" s="137"/>
      <c r="RBA56" s="137"/>
      <c r="RBB56" s="137"/>
      <c r="RBC56" s="137"/>
      <c r="RBD56" s="137"/>
      <c r="RBE56" s="137"/>
      <c r="RBF56" s="137"/>
      <c r="RBG56" s="137"/>
      <c r="RBH56" s="137"/>
      <c r="RBI56" s="137"/>
      <c r="RBJ56" s="137"/>
      <c r="RBK56" s="137"/>
      <c r="RBL56" s="137"/>
      <c r="RBM56" s="137"/>
      <c r="RBN56" s="137"/>
      <c r="RBO56" s="137"/>
      <c r="RBP56" s="137"/>
      <c r="RBQ56" s="137"/>
      <c r="RBR56" s="137"/>
      <c r="RBS56" s="137"/>
      <c r="RBT56" s="137"/>
      <c r="RBU56" s="137"/>
      <c r="RBV56" s="137"/>
      <c r="RBW56" s="137"/>
      <c r="RBX56" s="137"/>
      <c r="RBY56" s="137"/>
      <c r="RBZ56" s="137"/>
      <c r="RCA56" s="137"/>
      <c r="RCB56" s="137"/>
      <c r="RCC56" s="137"/>
      <c r="RCD56" s="137"/>
      <c r="RCE56" s="137"/>
      <c r="RCF56" s="137"/>
      <c r="RCG56" s="137"/>
      <c r="RCH56" s="137"/>
      <c r="RCI56" s="137"/>
      <c r="RCJ56" s="137"/>
      <c r="RCK56" s="137"/>
      <c r="RCL56" s="137"/>
      <c r="RCM56" s="137"/>
      <c r="RCN56" s="137"/>
      <c r="RCO56" s="137"/>
      <c r="RCP56" s="137"/>
      <c r="RCQ56" s="137"/>
      <c r="RCR56" s="137"/>
      <c r="RCS56" s="137"/>
      <c r="RCT56" s="137"/>
      <c r="RCU56" s="137"/>
      <c r="RCV56" s="137"/>
      <c r="RCW56" s="137"/>
      <c r="RCX56" s="137"/>
      <c r="RCY56" s="137"/>
      <c r="RCZ56" s="137"/>
      <c r="RDA56" s="137"/>
      <c r="RDB56" s="137"/>
      <c r="RDC56" s="137"/>
      <c r="RDD56" s="137"/>
      <c r="RDE56" s="137"/>
      <c r="RDF56" s="137"/>
      <c r="RDG56" s="137"/>
      <c r="RDH56" s="137"/>
      <c r="RDI56" s="137"/>
      <c r="RDJ56" s="137"/>
      <c r="RDK56" s="137"/>
      <c r="RDL56" s="137"/>
      <c r="RDM56" s="137"/>
      <c r="RDN56" s="137"/>
      <c r="RDO56" s="137"/>
      <c r="RDP56" s="137"/>
      <c r="RDQ56" s="137"/>
      <c r="RDR56" s="137"/>
      <c r="RDS56" s="137"/>
      <c r="RDT56" s="137"/>
      <c r="RDU56" s="137"/>
      <c r="RDV56" s="137"/>
      <c r="RDW56" s="137"/>
      <c r="RDX56" s="137"/>
      <c r="RDY56" s="137"/>
      <c r="RDZ56" s="137"/>
      <c r="REA56" s="137"/>
      <c r="REB56" s="137"/>
      <c r="REC56" s="137"/>
      <c r="RED56" s="137"/>
      <c r="REE56" s="137"/>
      <c r="REF56" s="137"/>
      <c r="REG56" s="137"/>
      <c r="REH56" s="137"/>
      <c r="REI56" s="137"/>
      <c r="REJ56" s="137"/>
      <c r="REK56" s="137"/>
      <c r="REL56" s="137"/>
      <c r="REM56" s="137"/>
      <c r="REN56" s="137"/>
      <c r="REO56" s="137"/>
      <c r="REP56" s="137"/>
      <c r="REQ56" s="137"/>
      <c r="RER56" s="137"/>
      <c r="RES56" s="137"/>
      <c r="RET56" s="137"/>
      <c r="REU56" s="137"/>
      <c r="REV56" s="137"/>
      <c r="REW56" s="137"/>
      <c r="REX56" s="137"/>
      <c r="REY56" s="137"/>
      <c r="REZ56" s="137"/>
      <c r="RFA56" s="137"/>
      <c r="RFB56" s="137"/>
      <c r="RFC56" s="137"/>
      <c r="RFD56" s="137"/>
      <c r="RFE56" s="137"/>
      <c r="RFF56" s="137"/>
      <c r="RFG56" s="137"/>
      <c r="RFH56" s="137"/>
      <c r="RFI56" s="137"/>
      <c r="RFJ56" s="137"/>
      <c r="RFK56" s="137"/>
      <c r="RFL56" s="137"/>
      <c r="RFM56" s="137"/>
      <c r="RFN56" s="137"/>
      <c r="RFO56" s="137"/>
      <c r="RFP56" s="137"/>
      <c r="RFQ56" s="137"/>
      <c r="RFR56" s="137"/>
      <c r="RFS56" s="137"/>
      <c r="RFT56" s="137"/>
      <c r="RFU56" s="137"/>
      <c r="RFV56" s="137"/>
      <c r="RFW56" s="137"/>
      <c r="RFX56" s="137"/>
      <c r="RFY56" s="137"/>
      <c r="RFZ56" s="137"/>
      <c r="RGA56" s="137"/>
      <c r="RGB56" s="137"/>
      <c r="RGC56" s="137"/>
      <c r="RGD56" s="137"/>
      <c r="RGE56" s="137"/>
      <c r="RGF56" s="137"/>
      <c r="RGG56" s="137"/>
      <c r="RGH56" s="137"/>
      <c r="RGI56" s="137"/>
      <c r="RGJ56" s="137"/>
      <c r="RGK56" s="137"/>
      <c r="RGL56" s="137"/>
      <c r="RGM56" s="137"/>
      <c r="RGN56" s="137"/>
      <c r="RGO56" s="137"/>
      <c r="RGP56" s="137"/>
      <c r="RGQ56" s="137"/>
      <c r="RGR56" s="137"/>
      <c r="RGS56" s="137"/>
      <c r="RGT56" s="137"/>
      <c r="RGU56" s="137"/>
      <c r="RGV56" s="137"/>
      <c r="RGW56" s="137"/>
      <c r="RGX56" s="137"/>
      <c r="RGY56" s="137"/>
      <c r="RGZ56" s="137"/>
      <c r="RHA56" s="137"/>
      <c r="RHB56" s="137"/>
      <c r="RHC56" s="137"/>
      <c r="RHD56" s="137"/>
      <c r="RHE56" s="137"/>
      <c r="RHF56" s="137"/>
      <c r="RHG56" s="137"/>
      <c r="RHH56" s="137"/>
      <c r="RHI56" s="137"/>
      <c r="RHJ56" s="137"/>
      <c r="RHK56" s="137"/>
      <c r="RHL56" s="137"/>
      <c r="RHM56" s="137"/>
      <c r="RHN56" s="137"/>
      <c r="RHO56" s="137"/>
      <c r="RHP56" s="137"/>
      <c r="RHQ56" s="137"/>
      <c r="RHR56" s="137"/>
      <c r="RHS56" s="137"/>
      <c r="RHT56" s="137"/>
      <c r="RHU56" s="137"/>
      <c r="RHV56" s="137"/>
      <c r="RHW56" s="137"/>
      <c r="RHX56" s="137"/>
      <c r="RHY56" s="137"/>
      <c r="RHZ56" s="137"/>
      <c r="RIA56" s="137"/>
      <c r="RIB56" s="137"/>
      <c r="RIC56" s="137"/>
      <c r="RID56" s="137"/>
      <c r="RIE56" s="137"/>
      <c r="RIF56" s="137"/>
      <c r="RIG56" s="137"/>
      <c r="RIH56" s="137"/>
      <c r="RII56" s="137"/>
      <c r="RIJ56" s="137"/>
      <c r="RIK56" s="137"/>
      <c r="RIL56" s="137"/>
      <c r="RIM56" s="137"/>
      <c r="RIN56" s="137"/>
      <c r="RIO56" s="137"/>
      <c r="RIP56" s="137"/>
      <c r="RIQ56" s="137"/>
      <c r="RIR56" s="137"/>
      <c r="RIS56" s="137"/>
      <c r="RIT56" s="137"/>
      <c r="RIU56" s="137"/>
      <c r="RIV56" s="137"/>
      <c r="RIW56" s="137"/>
      <c r="RIX56" s="137"/>
      <c r="RIY56" s="137"/>
      <c r="RIZ56" s="137"/>
      <c r="RJA56" s="137"/>
      <c r="RJB56" s="137"/>
      <c r="RJC56" s="137"/>
      <c r="RJD56" s="137"/>
      <c r="RJE56" s="137"/>
      <c r="RJF56" s="137"/>
      <c r="RJG56" s="137"/>
      <c r="RJH56" s="137"/>
      <c r="RJI56" s="137"/>
      <c r="RJJ56" s="137"/>
      <c r="RJK56" s="137"/>
      <c r="RJL56" s="137"/>
      <c r="RJM56" s="137"/>
      <c r="RJN56" s="137"/>
      <c r="RJO56" s="137"/>
      <c r="RJP56" s="137"/>
      <c r="RJQ56" s="137"/>
      <c r="RJR56" s="137"/>
      <c r="RJS56" s="137"/>
      <c r="RJT56" s="137"/>
      <c r="RJU56" s="137"/>
      <c r="RJV56" s="137"/>
      <c r="RJW56" s="137"/>
      <c r="RJX56" s="137"/>
      <c r="RJY56" s="137"/>
      <c r="RJZ56" s="137"/>
      <c r="RKA56" s="137"/>
      <c r="RKB56" s="137"/>
      <c r="RKC56" s="137"/>
      <c r="RKD56" s="137"/>
      <c r="RKE56" s="137"/>
      <c r="RKF56" s="137"/>
      <c r="RKG56" s="137"/>
      <c r="RKH56" s="137"/>
      <c r="RKI56" s="137"/>
      <c r="RKJ56" s="137"/>
      <c r="RKK56" s="137"/>
      <c r="RKL56" s="137"/>
      <c r="RKM56" s="137"/>
      <c r="RKN56" s="137"/>
      <c r="RKO56" s="137"/>
      <c r="RKP56" s="137"/>
      <c r="RKQ56" s="137"/>
      <c r="RKR56" s="137"/>
      <c r="RKS56" s="137"/>
      <c r="RKT56" s="137"/>
      <c r="RKU56" s="137"/>
      <c r="RKV56" s="137"/>
      <c r="RKW56" s="137"/>
      <c r="RKX56" s="137"/>
      <c r="RKY56" s="137"/>
      <c r="RKZ56" s="137"/>
      <c r="RLA56" s="137"/>
      <c r="RLB56" s="137"/>
      <c r="RLC56" s="137"/>
      <c r="RLD56" s="137"/>
      <c r="RLE56" s="137"/>
      <c r="RLF56" s="137"/>
      <c r="RLG56" s="137"/>
      <c r="RLH56" s="137"/>
      <c r="RLI56" s="137"/>
      <c r="RLJ56" s="137"/>
      <c r="RLK56" s="137"/>
      <c r="RLL56" s="137"/>
      <c r="RLM56" s="137"/>
      <c r="RLN56" s="137"/>
      <c r="RLO56" s="137"/>
      <c r="RLP56" s="137"/>
      <c r="RLQ56" s="137"/>
      <c r="RLR56" s="137"/>
      <c r="RLS56" s="137"/>
      <c r="RLT56" s="137"/>
      <c r="RLU56" s="137"/>
      <c r="RLV56" s="137"/>
      <c r="RLW56" s="137"/>
      <c r="RLX56" s="137"/>
      <c r="RLY56" s="137"/>
      <c r="RLZ56" s="137"/>
      <c r="RMA56" s="137"/>
      <c r="RMB56" s="137"/>
      <c r="RMC56" s="137"/>
      <c r="RMD56" s="137"/>
      <c r="RME56" s="137"/>
      <c r="RMF56" s="137"/>
      <c r="RMG56" s="137"/>
      <c r="RMH56" s="137"/>
      <c r="RMI56" s="137"/>
      <c r="RMJ56" s="137"/>
      <c r="RMK56" s="137"/>
      <c r="RML56" s="137"/>
      <c r="RMM56" s="137"/>
      <c r="RMN56" s="137"/>
      <c r="RMO56" s="137"/>
      <c r="RMP56" s="137"/>
      <c r="RMQ56" s="137"/>
      <c r="RMR56" s="137"/>
      <c r="RMS56" s="137"/>
      <c r="RMT56" s="137"/>
      <c r="RMU56" s="137"/>
      <c r="RMV56" s="137"/>
      <c r="RMW56" s="137"/>
      <c r="RMX56" s="137"/>
      <c r="RMY56" s="137"/>
      <c r="RMZ56" s="137"/>
      <c r="RNA56" s="137"/>
      <c r="RNB56" s="137"/>
      <c r="RNC56" s="137"/>
      <c r="RND56" s="137"/>
      <c r="RNE56" s="137"/>
      <c r="RNF56" s="137"/>
      <c r="RNG56" s="137"/>
      <c r="RNH56" s="137"/>
      <c r="RNI56" s="137"/>
      <c r="RNJ56" s="137"/>
      <c r="RNK56" s="137"/>
      <c r="RNL56" s="137"/>
      <c r="RNM56" s="137"/>
      <c r="RNN56" s="137"/>
      <c r="RNO56" s="137"/>
      <c r="RNP56" s="137"/>
      <c r="RNQ56" s="137"/>
      <c r="RNR56" s="137"/>
      <c r="RNS56" s="137"/>
      <c r="RNT56" s="137"/>
      <c r="RNU56" s="137"/>
      <c r="RNV56" s="137"/>
      <c r="RNW56" s="137"/>
      <c r="RNX56" s="137"/>
      <c r="RNY56" s="137"/>
      <c r="RNZ56" s="137"/>
      <c r="ROA56" s="137"/>
      <c r="ROB56" s="137"/>
      <c r="ROC56" s="137"/>
      <c r="ROD56" s="137"/>
      <c r="ROE56" s="137"/>
      <c r="ROF56" s="137"/>
      <c r="ROG56" s="137"/>
      <c r="ROH56" s="137"/>
      <c r="ROI56" s="137"/>
      <c r="ROJ56" s="137"/>
      <c r="ROK56" s="137"/>
      <c r="ROL56" s="137"/>
      <c r="ROM56" s="137"/>
      <c r="RON56" s="137"/>
      <c r="ROO56" s="137"/>
      <c r="ROP56" s="137"/>
      <c r="ROQ56" s="137"/>
      <c r="ROR56" s="137"/>
      <c r="ROS56" s="137"/>
      <c r="ROT56" s="137"/>
      <c r="ROU56" s="137"/>
      <c r="ROV56" s="137"/>
      <c r="ROW56" s="137"/>
      <c r="ROX56" s="137"/>
      <c r="ROY56" s="137"/>
      <c r="ROZ56" s="137"/>
      <c r="RPA56" s="137"/>
      <c r="RPB56" s="137"/>
      <c r="RPC56" s="137"/>
      <c r="RPD56" s="137"/>
      <c r="RPE56" s="137"/>
      <c r="RPF56" s="137"/>
      <c r="RPG56" s="137"/>
      <c r="RPH56" s="137"/>
      <c r="RPI56" s="137"/>
      <c r="RPJ56" s="137"/>
      <c r="RPK56" s="137"/>
      <c r="RPL56" s="137"/>
      <c r="RPM56" s="137"/>
      <c r="RPN56" s="137"/>
      <c r="RPO56" s="137"/>
      <c r="RPP56" s="137"/>
      <c r="RPQ56" s="137"/>
      <c r="RPR56" s="137"/>
      <c r="RPS56" s="137"/>
      <c r="RPT56" s="137"/>
      <c r="RPU56" s="137"/>
      <c r="RPV56" s="137"/>
      <c r="RPW56" s="137"/>
      <c r="RPX56" s="137"/>
      <c r="RPY56" s="137"/>
      <c r="RPZ56" s="137"/>
      <c r="RQA56" s="137"/>
      <c r="RQB56" s="137"/>
      <c r="RQC56" s="137"/>
      <c r="RQD56" s="137"/>
      <c r="RQE56" s="137"/>
      <c r="RQF56" s="137"/>
      <c r="RQG56" s="137"/>
      <c r="RQH56" s="137"/>
      <c r="RQI56" s="137"/>
      <c r="RQJ56" s="137"/>
      <c r="RQK56" s="137"/>
      <c r="RQL56" s="137"/>
      <c r="RQM56" s="137"/>
      <c r="RQN56" s="137"/>
      <c r="RQO56" s="137"/>
      <c r="RQP56" s="137"/>
      <c r="RQQ56" s="137"/>
      <c r="RQR56" s="137"/>
      <c r="RQS56" s="137"/>
      <c r="RQT56" s="137"/>
      <c r="RQU56" s="137"/>
      <c r="RQV56" s="137"/>
      <c r="RQW56" s="137"/>
      <c r="RQX56" s="137"/>
      <c r="RQY56" s="137"/>
      <c r="RQZ56" s="137"/>
      <c r="RRA56" s="137"/>
      <c r="RRB56" s="137"/>
      <c r="RRC56" s="137"/>
      <c r="RRD56" s="137"/>
      <c r="RRE56" s="137"/>
      <c r="RRF56" s="137"/>
      <c r="RRG56" s="137"/>
      <c r="RRH56" s="137"/>
      <c r="RRI56" s="137"/>
      <c r="RRJ56" s="137"/>
      <c r="RRK56" s="137"/>
      <c r="RRL56" s="137"/>
      <c r="RRM56" s="137"/>
      <c r="RRN56" s="137"/>
      <c r="RRO56" s="137"/>
      <c r="RRP56" s="137"/>
      <c r="RRQ56" s="137"/>
      <c r="RRR56" s="137"/>
      <c r="RRS56" s="137"/>
      <c r="RRT56" s="137"/>
      <c r="RRU56" s="137"/>
      <c r="RRV56" s="137"/>
      <c r="RRW56" s="137"/>
      <c r="RRX56" s="137"/>
      <c r="RRY56" s="137"/>
      <c r="RRZ56" s="137"/>
      <c r="RSA56" s="137"/>
      <c r="RSB56" s="137"/>
      <c r="RSC56" s="137"/>
      <c r="RSD56" s="137"/>
      <c r="RSE56" s="137"/>
      <c r="RSF56" s="137"/>
      <c r="RSG56" s="137"/>
      <c r="RSH56" s="137"/>
      <c r="RSI56" s="137"/>
      <c r="RSJ56" s="137"/>
      <c r="RSK56" s="137"/>
      <c r="RSL56" s="137"/>
      <c r="RSM56" s="137"/>
      <c r="RSN56" s="137"/>
      <c r="RSO56" s="137"/>
      <c r="RSP56" s="137"/>
      <c r="RSQ56" s="137"/>
      <c r="RSR56" s="137"/>
      <c r="RSS56" s="137"/>
      <c r="RST56" s="137"/>
      <c r="RSU56" s="137"/>
      <c r="RSV56" s="137"/>
      <c r="RSW56" s="137"/>
      <c r="RSX56" s="137"/>
      <c r="RSY56" s="137"/>
      <c r="RSZ56" s="137"/>
      <c r="RTA56" s="137"/>
      <c r="RTB56" s="137"/>
      <c r="RTC56" s="137"/>
      <c r="RTD56" s="137"/>
      <c r="RTE56" s="137"/>
      <c r="RTF56" s="137"/>
      <c r="RTG56" s="137"/>
      <c r="RTH56" s="137"/>
      <c r="RTI56" s="137"/>
      <c r="RTJ56" s="137"/>
      <c r="RTK56" s="137"/>
      <c r="RTL56" s="137"/>
      <c r="RTM56" s="137"/>
      <c r="RTN56" s="137"/>
      <c r="RTO56" s="137"/>
      <c r="RTP56" s="137"/>
      <c r="RTQ56" s="137"/>
      <c r="RTR56" s="137"/>
      <c r="RTS56" s="137"/>
      <c r="RTT56" s="137"/>
      <c r="RTU56" s="137"/>
      <c r="RTV56" s="137"/>
      <c r="RTW56" s="137"/>
      <c r="RTX56" s="137"/>
      <c r="RTY56" s="137"/>
      <c r="RTZ56" s="137"/>
      <c r="RUA56" s="137"/>
      <c r="RUB56" s="137"/>
      <c r="RUC56" s="137"/>
      <c r="RUD56" s="137"/>
      <c r="RUE56" s="137"/>
      <c r="RUF56" s="137"/>
      <c r="RUG56" s="137"/>
      <c r="RUH56" s="137"/>
      <c r="RUI56" s="137"/>
      <c r="RUJ56" s="137"/>
      <c r="RUK56" s="137"/>
      <c r="RUL56" s="137"/>
      <c r="RUM56" s="137"/>
      <c r="RUN56" s="137"/>
      <c r="RUO56" s="137"/>
      <c r="RUP56" s="137"/>
      <c r="RUQ56" s="137"/>
      <c r="RUR56" s="137"/>
      <c r="RUS56" s="137"/>
      <c r="RUT56" s="137"/>
      <c r="RUU56" s="137"/>
      <c r="RUV56" s="137"/>
      <c r="RUW56" s="137"/>
      <c r="RUX56" s="137"/>
      <c r="RUY56" s="137"/>
      <c r="RUZ56" s="137"/>
      <c r="RVA56" s="137"/>
      <c r="RVB56" s="137"/>
      <c r="RVC56" s="137"/>
      <c r="RVD56" s="137"/>
      <c r="RVE56" s="137"/>
      <c r="RVF56" s="137"/>
      <c r="RVG56" s="137"/>
      <c r="RVH56" s="137"/>
      <c r="RVI56" s="137"/>
      <c r="RVJ56" s="137"/>
      <c r="RVK56" s="137"/>
      <c r="RVL56" s="137"/>
      <c r="RVM56" s="137"/>
      <c r="RVN56" s="137"/>
      <c r="RVO56" s="137"/>
      <c r="RVP56" s="137"/>
      <c r="RVQ56" s="137"/>
      <c r="RVR56" s="137"/>
      <c r="RVS56" s="137"/>
      <c r="RVT56" s="137"/>
      <c r="RVU56" s="137"/>
      <c r="RVV56" s="137"/>
      <c r="RVW56" s="137"/>
      <c r="RVX56" s="137"/>
      <c r="RVY56" s="137"/>
      <c r="RVZ56" s="137"/>
      <c r="RWA56" s="137"/>
      <c r="RWB56" s="137"/>
      <c r="RWC56" s="137"/>
      <c r="RWD56" s="137"/>
      <c r="RWE56" s="137"/>
      <c r="RWF56" s="137"/>
      <c r="RWG56" s="137"/>
      <c r="RWH56" s="137"/>
      <c r="RWI56" s="137"/>
      <c r="RWJ56" s="137"/>
      <c r="RWK56" s="137"/>
      <c r="RWL56" s="137"/>
      <c r="RWM56" s="137"/>
      <c r="RWN56" s="137"/>
      <c r="RWO56" s="137"/>
      <c r="RWP56" s="137"/>
      <c r="RWQ56" s="137"/>
      <c r="RWR56" s="137"/>
      <c r="RWS56" s="137"/>
      <c r="RWT56" s="137"/>
      <c r="RWU56" s="137"/>
      <c r="RWV56" s="137"/>
      <c r="RWW56" s="137"/>
      <c r="RWX56" s="137"/>
      <c r="RWY56" s="137"/>
      <c r="RWZ56" s="137"/>
      <c r="RXA56" s="137"/>
      <c r="RXB56" s="137"/>
      <c r="RXC56" s="137"/>
      <c r="RXD56" s="137"/>
      <c r="RXE56" s="137"/>
      <c r="RXF56" s="137"/>
      <c r="RXG56" s="137"/>
      <c r="RXH56" s="137"/>
      <c r="RXI56" s="137"/>
      <c r="RXJ56" s="137"/>
      <c r="RXK56" s="137"/>
      <c r="RXL56" s="137"/>
      <c r="RXM56" s="137"/>
      <c r="RXN56" s="137"/>
      <c r="RXO56" s="137"/>
      <c r="RXP56" s="137"/>
      <c r="RXQ56" s="137"/>
      <c r="RXR56" s="137"/>
      <c r="RXS56" s="137"/>
      <c r="RXT56" s="137"/>
      <c r="RXU56" s="137"/>
      <c r="RXV56" s="137"/>
      <c r="RXW56" s="137"/>
      <c r="RXX56" s="137"/>
      <c r="RXY56" s="137"/>
      <c r="RXZ56" s="137"/>
      <c r="RYA56" s="137"/>
      <c r="RYB56" s="137"/>
      <c r="RYC56" s="137"/>
      <c r="RYD56" s="137"/>
      <c r="RYE56" s="137"/>
      <c r="RYF56" s="137"/>
      <c r="RYG56" s="137"/>
      <c r="RYH56" s="137"/>
      <c r="RYI56" s="137"/>
      <c r="RYJ56" s="137"/>
      <c r="RYK56" s="137"/>
      <c r="RYL56" s="137"/>
      <c r="RYM56" s="137"/>
      <c r="RYN56" s="137"/>
      <c r="RYO56" s="137"/>
      <c r="RYP56" s="137"/>
      <c r="RYQ56" s="137"/>
      <c r="RYR56" s="137"/>
      <c r="RYS56" s="137"/>
      <c r="RYT56" s="137"/>
      <c r="RYU56" s="137"/>
      <c r="RYV56" s="137"/>
      <c r="RYW56" s="137"/>
      <c r="RYX56" s="137"/>
      <c r="RYY56" s="137"/>
      <c r="RYZ56" s="137"/>
      <c r="RZA56" s="137"/>
      <c r="RZB56" s="137"/>
      <c r="RZC56" s="137"/>
      <c r="RZD56" s="137"/>
      <c r="RZE56" s="137"/>
      <c r="RZF56" s="137"/>
      <c r="RZG56" s="137"/>
      <c r="RZH56" s="137"/>
      <c r="RZI56" s="137"/>
      <c r="RZJ56" s="137"/>
      <c r="RZK56" s="137"/>
      <c r="RZL56" s="137"/>
      <c r="RZM56" s="137"/>
      <c r="RZN56" s="137"/>
      <c r="RZO56" s="137"/>
      <c r="RZP56" s="137"/>
      <c r="RZQ56" s="137"/>
      <c r="RZR56" s="137"/>
      <c r="RZS56" s="137"/>
      <c r="RZT56" s="137"/>
      <c r="RZU56" s="137"/>
      <c r="RZV56" s="137"/>
      <c r="RZW56" s="137"/>
      <c r="RZX56" s="137"/>
      <c r="RZY56" s="137"/>
      <c r="RZZ56" s="137"/>
      <c r="SAA56" s="137"/>
      <c r="SAB56" s="137"/>
      <c r="SAC56" s="137"/>
      <c r="SAD56" s="137"/>
      <c r="SAE56" s="137"/>
      <c r="SAF56" s="137"/>
      <c r="SAG56" s="137"/>
      <c r="SAH56" s="137"/>
      <c r="SAI56" s="137"/>
      <c r="SAJ56" s="137"/>
      <c r="SAK56" s="137"/>
      <c r="SAL56" s="137"/>
      <c r="SAM56" s="137"/>
      <c r="SAN56" s="137"/>
      <c r="SAO56" s="137"/>
      <c r="SAP56" s="137"/>
      <c r="SAQ56" s="137"/>
      <c r="SAR56" s="137"/>
      <c r="SAS56" s="137"/>
      <c r="SAT56" s="137"/>
      <c r="SAU56" s="137"/>
      <c r="SAV56" s="137"/>
      <c r="SAW56" s="137"/>
      <c r="SAX56" s="137"/>
      <c r="SAY56" s="137"/>
      <c r="SAZ56" s="137"/>
      <c r="SBA56" s="137"/>
      <c r="SBB56" s="137"/>
      <c r="SBC56" s="137"/>
      <c r="SBD56" s="137"/>
      <c r="SBE56" s="137"/>
      <c r="SBF56" s="137"/>
      <c r="SBG56" s="137"/>
      <c r="SBH56" s="137"/>
      <c r="SBI56" s="137"/>
      <c r="SBJ56" s="137"/>
      <c r="SBK56" s="137"/>
      <c r="SBL56" s="137"/>
      <c r="SBM56" s="137"/>
      <c r="SBN56" s="137"/>
      <c r="SBO56" s="137"/>
      <c r="SBP56" s="137"/>
      <c r="SBQ56" s="137"/>
      <c r="SBR56" s="137"/>
      <c r="SBS56" s="137"/>
      <c r="SBT56" s="137"/>
      <c r="SBU56" s="137"/>
      <c r="SBV56" s="137"/>
      <c r="SBW56" s="137"/>
      <c r="SBX56" s="137"/>
      <c r="SBY56" s="137"/>
      <c r="SBZ56" s="137"/>
      <c r="SCA56" s="137"/>
      <c r="SCB56" s="137"/>
      <c r="SCC56" s="137"/>
      <c r="SCD56" s="137"/>
      <c r="SCE56" s="137"/>
      <c r="SCF56" s="137"/>
      <c r="SCG56" s="137"/>
      <c r="SCH56" s="137"/>
      <c r="SCI56" s="137"/>
      <c r="SCJ56" s="137"/>
      <c r="SCK56" s="137"/>
      <c r="SCL56" s="137"/>
      <c r="SCM56" s="137"/>
      <c r="SCN56" s="137"/>
      <c r="SCO56" s="137"/>
      <c r="SCP56" s="137"/>
      <c r="SCQ56" s="137"/>
      <c r="SCR56" s="137"/>
      <c r="SCS56" s="137"/>
      <c r="SCT56" s="137"/>
      <c r="SCU56" s="137"/>
      <c r="SCV56" s="137"/>
      <c r="SCW56" s="137"/>
      <c r="SCX56" s="137"/>
      <c r="SCY56" s="137"/>
      <c r="SCZ56" s="137"/>
      <c r="SDA56" s="137"/>
      <c r="SDB56" s="137"/>
      <c r="SDC56" s="137"/>
      <c r="SDD56" s="137"/>
      <c r="SDE56" s="137"/>
      <c r="SDF56" s="137"/>
      <c r="SDG56" s="137"/>
      <c r="SDH56" s="137"/>
      <c r="SDI56" s="137"/>
      <c r="SDJ56" s="137"/>
      <c r="SDK56" s="137"/>
      <c r="SDL56" s="137"/>
      <c r="SDM56" s="137"/>
      <c r="SDN56" s="137"/>
      <c r="SDO56" s="137"/>
      <c r="SDP56" s="137"/>
      <c r="SDQ56" s="137"/>
      <c r="SDR56" s="137"/>
      <c r="SDS56" s="137"/>
      <c r="SDT56" s="137"/>
      <c r="SDU56" s="137"/>
      <c r="SDV56" s="137"/>
      <c r="SDW56" s="137"/>
      <c r="SDX56" s="137"/>
      <c r="SDY56" s="137"/>
      <c r="SDZ56" s="137"/>
      <c r="SEA56" s="137"/>
      <c r="SEB56" s="137"/>
      <c r="SEC56" s="137"/>
      <c r="SED56" s="137"/>
      <c r="SEE56" s="137"/>
      <c r="SEF56" s="137"/>
      <c r="SEG56" s="137"/>
      <c r="SEH56" s="137"/>
      <c r="SEI56" s="137"/>
      <c r="SEJ56" s="137"/>
      <c r="SEK56" s="137"/>
      <c r="SEL56" s="137"/>
      <c r="SEM56" s="137"/>
      <c r="SEN56" s="137"/>
      <c r="SEO56" s="137"/>
      <c r="SEP56" s="137"/>
      <c r="SEQ56" s="137"/>
      <c r="SER56" s="137"/>
      <c r="SES56" s="137"/>
      <c r="SET56" s="137"/>
      <c r="SEU56" s="137"/>
      <c r="SEV56" s="137"/>
      <c r="SEW56" s="137"/>
      <c r="SEX56" s="137"/>
      <c r="SEY56" s="137"/>
      <c r="SEZ56" s="137"/>
      <c r="SFA56" s="137"/>
      <c r="SFB56" s="137"/>
      <c r="SFC56" s="137"/>
      <c r="SFD56" s="137"/>
      <c r="SFE56" s="137"/>
      <c r="SFF56" s="137"/>
      <c r="SFG56" s="137"/>
      <c r="SFH56" s="137"/>
      <c r="SFI56" s="137"/>
      <c r="SFJ56" s="137"/>
      <c r="SFK56" s="137"/>
      <c r="SFL56" s="137"/>
      <c r="SFM56" s="137"/>
      <c r="SFN56" s="137"/>
      <c r="SFO56" s="137"/>
      <c r="SFP56" s="137"/>
      <c r="SFQ56" s="137"/>
      <c r="SFR56" s="137"/>
      <c r="SFS56" s="137"/>
      <c r="SFT56" s="137"/>
      <c r="SFU56" s="137"/>
      <c r="SFV56" s="137"/>
      <c r="SFW56" s="137"/>
      <c r="SFX56" s="137"/>
      <c r="SFY56" s="137"/>
      <c r="SFZ56" s="137"/>
      <c r="SGA56" s="137"/>
      <c r="SGB56" s="137"/>
      <c r="SGC56" s="137"/>
      <c r="SGD56" s="137"/>
      <c r="SGE56" s="137"/>
      <c r="SGF56" s="137"/>
      <c r="SGG56" s="137"/>
      <c r="SGH56" s="137"/>
      <c r="SGI56" s="137"/>
      <c r="SGJ56" s="137"/>
      <c r="SGK56" s="137"/>
      <c r="SGL56" s="137"/>
      <c r="SGM56" s="137"/>
      <c r="SGN56" s="137"/>
      <c r="SGO56" s="137"/>
      <c r="SGP56" s="137"/>
      <c r="SGQ56" s="137"/>
      <c r="SGR56" s="137"/>
      <c r="SGS56" s="137"/>
      <c r="SGT56" s="137"/>
      <c r="SGU56" s="137"/>
      <c r="SGV56" s="137"/>
      <c r="SGW56" s="137"/>
      <c r="SGX56" s="137"/>
      <c r="SGY56" s="137"/>
      <c r="SGZ56" s="137"/>
      <c r="SHA56" s="137"/>
      <c r="SHB56" s="137"/>
      <c r="SHC56" s="137"/>
      <c r="SHD56" s="137"/>
      <c r="SHE56" s="137"/>
      <c r="SHF56" s="137"/>
      <c r="SHG56" s="137"/>
      <c r="SHH56" s="137"/>
      <c r="SHI56" s="137"/>
      <c r="SHJ56" s="137"/>
      <c r="SHK56" s="137"/>
      <c r="SHL56" s="137"/>
      <c r="SHM56" s="137"/>
      <c r="SHN56" s="137"/>
      <c r="SHO56" s="137"/>
      <c r="SHP56" s="137"/>
      <c r="SHQ56" s="137"/>
      <c r="SHR56" s="137"/>
      <c r="SHS56" s="137"/>
      <c r="SHT56" s="137"/>
      <c r="SHU56" s="137"/>
      <c r="SHV56" s="137"/>
      <c r="SHW56" s="137"/>
      <c r="SHX56" s="137"/>
      <c r="SHY56" s="137"/>
      <c r="SHZ56" s="137"/>
      <c r="SIA56" s="137"/>
      <c r="SIB56" s="137"/>
      <c r="SIC56" s="137"/>
      <c r="SID56" s="137"/>
      <c r="SIE56" s="137"/>
      <c r="SIF56" s="137"/>
      <c r="SIG56" s="137"/>
      <c r="SIH56" s="137"/>
      <c r="SII56" s="137"/>
      <c r="SIJ56" s="137"/>
      <c r="SIK56" s="137"/>
      <c r="SIL56" s="137"/>
      <c r="SIM56" s="137"/>
      <c r="SIN56" s="137"/>
      <c r="SIO56" s="137"/>
      <c r="SIP56" s="137"/>
      <c r="SIQ56" s="137"/>
      <c r="SIR56" s="137"/>
      <c r="SIS56" s="137"/>
      <c r="SIT56" s="137"/>
      <c r="SIU56" s="137"/>
      <c r="SIV56" s="137"/>
      <c r="SIW56" s="137"/>
      <c r="SIX56" s="137"/>
      <c r="SIY56" s="137"/>
      <c r="SIZ56" s="137"/>
      <c r="SJA56" s="137"/>
      <c r="SJB56" s="137"/>
      <c r="SJC56" s="137"/>
      <c r="SJD56" s="137"/>
      <c r="SJE56" s="137"/>
      <c r="SJF56" s="137"/>
      <c r="SJG56" s="137"/>
      <c r="SJH56" s="137"/>
      <c r="SJI56" s="137"/>
      <c r="SJJ56" s="137"/>
      <c r="SJK56" s="137"/>
      <c r="SJL56" s="137"/>
      <c r="SJM56" s="137"/>
      <c r="SJN56" s="137"/>
      <c r="SJO56" s="137"/>
      <c r="SJP56" s="137"/>
      <c r="SJQ56" s="137"/>
      <c r="SJR56" s="137"/>
      <c r="SJS56" s="137"/>
      <c r="SJT56" s="137"/>
      <c r="SJU56" s="137"/>
      <c r="SJV56" s="137"/>
      <c r="SJW56" s="137"/>
      <c r="SJX56" s="137"/>
      <c r="SJY56" s="137"/>
      <c r="SJZ56" s="137"/>
      <c r="SKA56" s="137"/>
      <c r="SKB56" s="137"/>
      <c r="SKC56" s="137"/>
      <c r="SKD56" s="137"/>
      <c r="SKE56" s="137"/>
      <c r="SKF56" s="137"/>
      <c r="SKG56" s="137"/>
      <c r="SKH56" s="137"/>
      <c r="SKI56" s="137"/>
      <c r="SKJ56" s="137"/>
      <c r="SKK56" s="137"/>
      <c r="SKL56" s="137"/>
      <c r="SKM56" s="137"/>
      <c r="SKN56" s="137"/>
      <c r="SKO56" s="137"/>
      <c r="SKP56" s="137"/>
      <c r="SKQ56" s="137"/>
      <c r="SKR56" s="137"/>
      <c r="SKS56" s="137"/>
      <c r="SKT56" s="137"/>
      <c r="SKU56" s="137"/>
      <c r="SKV56" s="137"/>
      <c r="SKW56" s="137"/>
      <c r="SKX56" s="137"/>
      <c r="SKY56" s="137"/>
      <c r="SKZ56" s="137"/>
      <c r="SLA56" s="137"/>
      <c r="SLB56" s="137"/>
      <c r="SLC56" s="137"/>
      <c r="SLD56" s="137"/>
      <c r="SLE56" s="137"/>
      <c r="SLF56" s="137"/>
      <c r="SLG56" s="137"/>
      <c r="SLH56" s="137"/>
      <c r="SLI56" s="137"/>
      <c r="SLJ56" s="137"/>
      <c r="SLK56" s="137"/>
      <c r="SLL56" s="137"/>
      <c r="SLM56" s="137"/>
      <c r="SLN56" s="137"/>
      <c r="SLO56" s="137"/>
      <c r="SLP56" s="137"/>
      <c r="SLQ56" s="137"/>
      <c r="SLR56" s="137"/>
      <c r="SLS56" s="137"/>
      <c r="SLT56" s="137"/>
      <c r="SLU56" s="137"/>
      <c r="SLV56" s="137"/>
      <c r="SLW56" s="137"/>
      <c r="SLX56" s="137"/>
      <c r="SLY56" s="137"/>
      <c r="SLZ56" s="137"/>
      <c r="SMA56" s="137"/>
      <c r="SMB56" s="137"/>
      <c r="SMC56" s="137"/>
      <c r="SMD56" s="137"/>
      <c r="SME56" s="137"/>
      <c r="SMF56" s="137"/>
      <c r="SMG56" s="137"/>
      <c r="SMH56" s="137"/>
      <c r="SMI56" s="137"/>
      <c r="SMJ56" s="137"/>
      <c r="SMK56" s="137"/>
      <c r="SML56" s="137"/>
      <c r="SMM56" s="137"/>
      <c r="SMN56" s="137"/>
      <c r="SMO56" s="137"/>
      <c r="SMP56" s="137"/>
      <c r="SMQ56" s="137"/>
      <c r="SMR56" s="137"/>
      <c r="SMS56" s="137"/>
      <c r="SMT56" s="137"/>
      <c r="SMU56" s="137"/>
      <c r="SMV56" s="137"/>
      <c r="SMW56" s="137"/>
      <c r="SMX56" s="137"/>
      <c r="SMY56" s="137"/>
      <c r="SMZ56" s="137"/>
      <c r="SNA56" s="137"/>
      <c r="SNB56" s="137"/>
      <c r="SNC56" s="137"/>
      <c r="SND56" s="137"/>
      <c r="SNE56" s="137"/>
      <c r="SNF56" s="137"/>
      <c r="SNG56" s="137"/>
      <c r="SNH56" s="137"/>
      <c r="SNI56" s="137"/>
      <c r="SNJ56" s="137"/>
      <c r="SNK56" s="137"/>
      <c r="SNL56" s="137"/>
      <c r="SNM56" s="137"/>
      <c r="SNN56" s="137"/>
      <c r="SNO56" s="137"/>
      <c r="SNP56" s="137"/>
      <c r="SNQ56" s="137"/>
      <c r="SNR56" s="137"/>
      <c r="SNS56" s="137"/>
      <c r="SNT56" s="137"/>
      <c r="SNU56" s="137"/>
      <c r="SNV56" s="137"/>
      <c r="SNW56" s="137"/>
      <c r="SNX56" s="137"/>
      <c r="SNY56" s="137"/>
      <c r="SNZ56" s="137"/>
      <c r="SOA56" s="137"/>
      <c r="SOB56" s="137"/>
      <c r="SOC56" s="137"/>
      <c r="SOD56" s="137"/>
      <c r="SOE56" s="137"/>
      <c r="SOF56" s="137"/>
      <c r="SOG56" s="137"/>
      <c r="SOH56" s="137"/>
      <c r="SOI56" s="137"/>
      <c r="SOJ56" s="137"/>
      <c r="SOK56" s="137"/>
      <c r="SOL56" s="137"/>
      <c r="SOM56" s="137"/>
      <c r="SON56" s="137"/>
      <c r="SOO56" s="137"/>
      <c r="SOP56" s="137"/>
      <c r="SOQ56" s="137"/>
      <c r="SOR56" s="137"/>
      <c r="SOS56" s="137"/>
      <c r="SOT56" s="137"/>
      <c r="SOU56" s="137"/>
      <c r="SOV56" s="137"/>
      <c r="SOW56" s="137"/>
      <c r="SOX56" s="137"/>
      <c r="SOY56" s="137"/>
      <c r="SOZ56" s="137"/>
      <c r="SPA56" s="137"/>
      <c r="SPB56" s="137"/>
      <c r="SPC56" s="137"/>
      <c r="SPD56" s="137"/>
      <c r="SPE56" s="137"/>
      <c r="SPF56" s="137"/>
      <c r="SPG56" s="137"/>
      <c r="SPH56" s="137"/>
      <c r="SPI56" s="137"/>
      <c r="SPJ56" s="137"/>
      <c r="SPK56" s="137"/>
      <c r="SPL56" s="137"/>
      <c r="SPM56" s="137"/>
      <c r="SPN56" s="137"/>
      <c r="SPO56" s="137"/>
      <c r="SPP56" s="137"/>
      <c r="SPQ56" s="137"/>
      <c r="SPR56" s="137"/>
      <c r="SPS56" s="137"/>
      <c r="SPT56" s="137"/>
      <c r="SPU56" s="137"/>
      <c r="SPV56" s="137"/>
      <c r="SPW56" s="137"/>
      <c r="SPX56" s="137"/>
      <c r="SPY56" s="137"/>
      <c r="SPZ56" s="137"/>
      <c r="SQA56" s="137"/>
      <c r="SQB56" s="137"/>
      <c r="SQC56" s="137"/>
      <c r="SQD56" s="137"/>
      <c r="SQE56" s="137"/>
      <c r="SQF56" s="137"/>
      <c r="SQG56" s="137"/>
      <c r="SQH56" s="137"/>
      <c r="SQI56" s="137"/>
      <c r="SQJ56" s="137"/>
      <c r="SQK56" s="137"/>
      <c r="SQL56" s="137"/>
      <c r="SQM56" s="137"/>
      <c r="SQN56" s="137"/>
      <c r="SQO56" s="137"/>
      <c r="SQP56" s="137"/>
      <c r="SQQ56" s="137"/>
      <c r="SQR56" s="137"/>
      <c r="SQS56" s="137"/>
      <c r="SQT56" s="137"/>
      <c r="SQU56" s="137"/>
      <c r="SQV56" s="137"/>
      <c r="SQW56" s="137"/>
      <c r="SQX56" s="137"/>
      <c r="SQY56" s="137"/>
      <c r="SQZ56" s="137"/>
      <c r="SRA56" s="137"/>
      <c r="SRB56" s="137"/>
      <c r="SRC56" s="137"/>
      <c r="SRD56" s="137"/>
      <c r="SRE56" s="137"/>
      <c r="SRF56" s="137"/>
      <c r="SRG56" s="137"/>
      <c r="SRH56" s="137"/>
      <c r="SRI56" s="137"/>
      <c r="SRJ56" s="137"/>
      <c r="SRK56" s="137"/>
      <c r="SRL56" s="137"/>
      <c r="SRM56" s="137"/>
      <c r="SRN56" s="137"/>
      <c r="SRO56" s="137"/>
      <c r="SRP56" s="137"/>
      <c r="SRQ56" s="137"/>
      <c r="SRR56" s="137"/>
      <c r="SRS56" s="137"/>
      <c r="SRT56" s="137"/>
      <c r="SRU56" s="137"/>
      <c r="SRV56" s="137"/>
      <c r="SRW56" s="137"/>
      <c r="SRX56" s="137"/>
      <c r="SRY56" s="137"/>
      <c r="SRZ56" s="137"/>
      <c r="SSA56" s="137"/>
      <c r="SSB56" s="137"/>
      <c r="SSC56" s="137"/>
      <c r="SSD56" s="137"/>
      <c r="SSE56" s="137"/>
      <c r="SSF56" s="137"/>
      <c r="SSG56" s="137"/>
      <c r="SSH56" s="137"/>
      <c r="SSI56" s="137"/>
      <c r="SSJ56" s="137"/>
      <c r="SSK56" s="137"/>
      <c r="SSL56" s="137"/>
      <c r="SSM56" s="137"/>
      <c r="SSN56" s="137"/>
      <c r="SSO56" s="137"/>
      <c r="SSP56" s="137"/>
      <c r="SSQ56" s="137"/>
      <c r="SSR56" s="137"/>
      <c r="SSS56" s="137"/>
      <c r="SST56" s="137"/>
      <c r="SSU56" s="137"/>
      <c r="SSV56" s="137"/>
      <c r="SSW56" s="137"/>
      <c r="SSX56" s="137"/>
      <c r="SSY56" s="137"/>
      <c r="SSZ56" s="137"/>
      <c r="STA56" s="137"/>
      <c r="STB56" s="137"/>
      <c r="STC56" s="137"/>
      <c r="STD56" s="137"/>
      <c r="STE56" s="137"/>
      <c r="STF56" s="137"/>
      <c r="STG56" s="137"/>
      <c r="STH56" s="137"/>
      <c r="STI56" s="137"/>
      <c r="STJ56" s="137"/>
      <c r="STK56" s="137"/>
      <c r="STL56" s="137"/>
      <c r="STM56" s="137"/>
      <c r="STN56" s="137"/>
      <c r="STO56" s="137"/>
      <c r="STP56" s="137"/>
      <c r="STQ56" s="137"/>
      <c r="STR56" s="137"/>
      <c r="STS56" s="137"/>
      <c r="STT56" s="137"/>
      <c r="STU56" s="137"/>
      <c r="STV56" s="137"/>
      <c r="STW56" s="137"/>
      <c r="STX56" s="137"/>
      <c r="STY56" s="137"/>
      <c r="STZ56" s="137"/>
      <c r="SUA56" s="137"/>
      <c r="SUB56" s="137"/>
      <c r="SUC56" s="137"/>
      <c r="SUD56" s="137"/>
      <c r="SUE56" s="137"/>
      <c r="SUF56" s="137"/>
      <c r="SUG56" s="137"/>
      <c r="SUH56" s="137"/>
      <c r="SUI56" s="137"/>
      <c r="SUJ56" s="137"/>
      <c r="SUK56" s="137"/>
      <c r="SUL56" s="137"/>
      <c r="SUM56" s="137"/>
      <c r="SUN56" s="137"/>
      <c r="SUO56" s="137"/>
      <c r="SUP56" s="137"/>
      <c r="SUQ56" s="137"/>
      <c r="SUR56" s="137"/>
      <c r="SUS56" s="137"/>
      <c r="SUT56" s="137"/>
      <c r="SUU56" s="137"/>
      <c r="SUV56" s="137"/>
      <c r="SUW56" s="137"/>
      <c r="SUX56" s="137"/>
      <c r="SUY56" s="137"/>
      <c r="SUZ56" s="137"/>
      <c r="SVA56" s="137"/>
      <c r="SVB56" s="137"/>
      <c r="SVC56" s="137"/>
      <c r="SVD56" s="137"/>
      <c r="SVE56" s="137"/>
      <c r="SVF56" s="137"/>
      <c r="SVG56" s="137"/>
      <c r="SVH56" s="137"/>
      <c r="SVI56" s="137"/>
      <c r="SVJ56" s="137"/>
      <c r="SVK56" s="137"/>
      <c r="SVL56" s="137"/>
      <c r="SVM56" s="137"/>
      <c r="SVN56" s="137"/>
      <c r="SVO56" s="137"/>
      <c r="SVP56" s="137"/>
      <c r="SVQ56" s="137"/>
      <c r="SVR56" s="137"/>
      <c r="SVS56" s="137"/>
      <c r="SVT56" s="137"/>
      <c r="SVU56" s="137"/>
      <c r="SVV56" s="137"/>
      <c r="SVW56" s="137"/>
      <c r="SVX56" s="137"/>
      <c r="SVY56" s="137"/>
      <c r="SVZ56" s="137"/>
      <c r="SWA56" s="137"/>
      <c r="SWB56" s="137"/>
      <c r="SWC56" s="137"/>
      <c r="SWD56" s="137"/>
      <c r="SWE56" s="137"/>
      <c r="SWF56" s="137"/>
      <c r="SWG56" s="137"/>
      <c r="SWH56" s="137"/>
      <c r="SWI56" s="137"/>
      <c r="SWJ56" s="137"/>
      <c r="SWK56" s="137"/>
      <c r="SWL56" s="137"/>
      <c r="SWM56" s="137"/>
      <c r="SWN56" s="137"/>
      <c r="SWO56" s="137"/>
      <c r="SWP56" s="137"/>
      <c r="SWQ56" s="137"/>
      <c r="SWR56" s="137"/>
      <c r="SWS56" s="137"/>
      <c r="SWT56" s="137"/>
      <c r="SWU56" s="137"/>
      <c r="SWV56" s="137"/>
      <c r="SWW56" s="137"/>
      <c r="SWX56" s="137"/>
      <c r="SWY56" s="137"/>
      <c r="SWZ56" s="137"/>
      <c r="SXA56" s="137"/>
      <c r="SXB56" s="137"/>
      <c r="SXC56" s="137"/>
      <c r="SXD56" s="137"/>
      <c r="SXE56" s="137"/>
      <c r="SXF56" s="137"/>
      <c r="SXG56" s="137"/>
      <c r="SXH56" s="137"/>
      <c r="SXI56" s="137"/>
      <c r="SXJ56" s="137"/>
      <c r="SXK56" s="137"/>
      <c r="SXL56" s="137"/>
      <c r="SXM56" s="137"/>
      <c r="SXN56" s="137"/>
      <c r="SXO56" s="137"/>
      <c r="SXP56" s="137"/>
      <c r="SXQ56" s="137"/>
      <c r="SXR56" s="137"/>
      <c r="SXS56" s="137"/>
      <c r="SXT56" s="137"/>
      <c r="SXU56" s="137"/>
      <c r="SXV56" s="137"/>
      <c r="SXW56" s="137"/>
      <c r="SXX56" s="137"/>
      <c r="SXY56" s="137"/>
      <c r="SXZ56" s="137"/>
      <c r="SYA56" s="137"/>
      <c r="SYB56" s="137"/>
      <c r="SYC56" s="137"/>
      <c r="SYD56" s="137"/>
      <c r="SYE56" s="137"/>
      <c r="SYF56" s="137"/>
      <c r="SYG56" s="137"/>
      <c r="SYH56" s="137"/>
      <c r="SYI56" s="137"/>
      <c r="SYJ56" s="137"/>
      <c r="SYK56" s="137"/>
      <c r="SYL56" s="137"/>
      <c r="SYM56" s="137"/>
      <c r="SYN56" s="137"/>
      <c r="SYO56" s="137"/>
      <c r="SYP56" s="137"/>
      <c r="SYQ56" s="137"/>
      <c r="SYR56" s="137"/>
      <c r="SYS56" s="137"/>
      <c r="SYT56" s="137"/>
      <c r="SYU56" s="137"/>
      <c r="SYV56" s="137"/>
      <c r="SYW56" s="137"/>
      <c r="SYX56" s="137"/>
      <c r="SYY56" s="137"/>
      <c r="SYZ56" s="137"/>
      <c r="SZA56" s="137"/>
      <c r="SZB56" s="137"/>
      <c r="SZC56" s="137"/>
      <c r="SZD56" s="137"/>
      <c r="SZE56" s="137"/>
      <c r="SZF56" s="137"/>
      <c r="SZG56" s="137"/>
      <c r="SZH56" s="137"/>
      <c r="SZI56" s="137"/>
      <c r="SZJ56" s="137"/>
      <c r="SZK56" s="137"/>
      <c r="SZL56" s="137"/>
      <c r="SZM56" s="137"/>
      <c r="SZN56" s="137"/>
      <c r="SZO56" s="137"/>
      <c r="SZP56" s="137"/>
      <c r="SZQ56" s="137"/>
      <c r="SZR56" s="137"/>
      <c r="SZS56" s="137"/>
      <c r="SZT56" s="137"/>
      <c r="SZU56" s="137"/>
      <c r="SZV56" s="137"/>
      <c r="SZW56" s="137"/>
      <c r="SZX56" s="137"/>
      <c r="SZY56" s="137"/>
      <c r="SZZ56" s="137"/>
      <c r="TAA56" s="137"/>
      <c r="TAB56" s="137"/>
      <c r="TAC56" s="137"/>
      <c r="TAD56" s="137"/>
      <c r="TAE56" s="137"/>
      <c r="TAF56" s="137"/>
      <c r="TAG56" s="137"/>
      <c r="TAH56" s="137"/>
      <c r="TAI56" s="137"/>
      <c r="TAJ56" s="137"/>
      <c r="TAK56" s="137"/>
      <c r="TAL56" s="137"/>
      <c r="TAM56" s="137"/>
      <c r="TAN56" s="137"/>
      <c r="TAO56" s="137"/>
      <c r="TAP56" s="137"/>
      <c r="TAQ56" s="137"/>
      <c r="TAR56" s="137"/>
      <c r="TAS56" s="137"/>
      <c r="TAT56" s="137"/>
      <c r="TAU56" s="137"/>
      <c r="TAV56" s="137"/>
      <c r="TAW56" s="137"/>
      <c r="TAX56" s="137"/>
      <c r="TAY56" s="137"/>
      <c r="TAZ56" s="137"/>
      <c r="TBA56" s="137"/>
      <c r="TBB56" s="137"/>
      <c r="TBC56" s="137"/>
      <c r="TBD56" s="137"/>
      <c r="TBE56" s="137"/>
      <c r="TBF56" s="137"/>
      <c r="TBG56" s="137"/>
      <c r="TBH56" s="137"/>
      <c r="TBI56" s="137"/>
      <c r="TBJ56" s="137"/>
      <c r="TBK56" s="137"/>
      <c r="TBL56" s="137"/>
      <c r="TBM56" s="137"/>
      <c r="TBN56" s="137"/>
      <c r="TBO56" s="137"/>
      <c r="TBP56" s="137"/>
      <c r="TBQ56" s="137"/>
      <c r="TBR56" s="137"/>
      <c r="TBS56" s="137"/>
      <c r="TBT56" s="137"/>
      <c r="TBU56" s="137"/>
      <c r="TBV56" s="137"/>
      <c r="TBW56" s="137"/>
      <c r="TBX56" s="137"/>
      <c r="TBY56" s="137"/>
      <c r="TBZ56" s="137"/>
      <c r="TCA56" s="137"/>
      <c r="TCB56" s="137"/>
      <c r="TCC56" s="137"/>
      <c r="TCD56" s="137"/>
      <c r="TCE56" s="137"/>
      <c r="TCF56" s="137"/>
      <c r="TCG56" s="137"/>
      <c r="TCH56" s="137"/>
      <c r="TCI56" s="137"/>
      <c r="TCJ56" s="137"/>
      <c r="TCK56" s="137"/>
      <c r="TCL56" s="137"/>
      <c r="TCM56" s="137"/>
      <c r="TCN56" s="137"/>
      <c r="TCO56" s="137"/>
      <c r="TCP56" s="137"/>
      <c r="TCQ56" s="137"/>
      <c r="TCR56" s="137"/>
      <c r="TCS56" s="137"/>
      <c r="TCT56" s="137"/>
      <c r="TCU56" s="137"/>
      <c r="TCV56" s="137"/>
      <c r="TCW56" s="137"/>
      <c r="TCX56" s="137"/>
      <c r="TCY56" s="137"/>
      <c r="TCZ56" s="137"/>
      <c r="TDA56" s="137"/>
      <c r="TDB56" s="137"/>
      <c r="TDC56" s="137"/>
      <c r="TDD56" s="137"/>
      <c r="TDE56" s="137"/>
      <c r="TDF56" s="137"/>
      <c r="TDG56" s="137"/>
      <c r="TDH56" s="137"/>
      <c r="TDI56" s="137"/>
      <c r="TDJ56" s="137"/>
      <c r="TDK56" s="137"/>
      <c r="TDL56" s="137"/>
      <c r="TDM56" s="137"/>
      <c r="TDN56" s="137"/>
      <c r="TDO56" s="137"/>
      <c r="TDP56" s="137"/>
      <c r="TDQ56" s="137"/>
      <c r="TDR56" s="137"/>
      <c r="TDS56" s="137"/>
      <c r="TDT56" s="137"/>
      <c r="TDU56" s="137"/>
      <c r="TDV56" s="137"/>
      <c r="TDW56" s="137"/>
      <c r="TDX56" s="137"/>
      <c r="TDY56" s="137"/>
      <c r="TDZ56" s="137"/>
      <c r="TEA56" s="137"/>
      <c r="TEB56" s="137"/>
      <c r="TEC56" s="137"/>
      <c r="TED56" s="137"/>
      <c r="TEE56" s="137"/>
      <c r="TEF56" s="137"/>
      <c r="TEG56" s="137"/>
      <c r="TEH56" s="137"/>
      <c r="TEI56" s="137"/>
      <c r="TEJ56" s="137"/>
      <c r="TEK56" s="137"/>
      <c r="TEL56" s="137"/>
      <c r="TEM56" s="137"/>
      <c r="TEN56" s="137"/>
      <c r="TEO56" s="137"/>
      <c r="TEP56" s="137"/>
      <c r="TEQ56" s="137"/>
      <c r="TER56" s="137"/>
      <c r="TES56" s="137"/>
      <c r="TET56" s="137"/>
      <c r="TEU56" s="137"/>
      <c r="TEV56" s="137"/>
      <c r="TEW56" s="137"/>
      <c r="TEX56" s="137"/>
      <c r="TEY56" s="137"/>
      <c r="TEZ56" s="137"/>
      <c r="TFA56" s="137"/>
      <c r="TFB56" s="137"/>
      <c r="TFC56" s="137"/>
      <c r="TFD56" s="137"/>
      <c r="TFE56" s="137"/>
      <c r="TFF56" s="137"/>
      <c r="TFG56" s="137"/>
      <c r="TFH56" s="137"/>
      <c r="TFI56" s="137"/>
      <c r="TFJ56" s="137"/>
      <c r="TFK56" s="137"/>
      <c r="TFL56" s="137"/>
      <c r="TFM56" s="137"/>
      <c r="TFN56" s="137"/>
      <c r="TFO56" s="137"/>
      <c r="TFP56" s="137"/>
      <c r="TFQ56" s="137"/>
      <c r="TFR56" s="137"/>
      <c r="TFS56" s="137"/>
      <c r="TFT56" s="137"/>
      <c r="TFU56" s="137"/>
      <c r="TFV56" s="137"/>
      <c r="TFW56" s="137"/>
      <c r="TFX56" s="137"/>
      <c r="TFY56" s="137"/>
      <c r="TFZ56" s="137"/>
      <c r="TGA56" s="137"/>
      <c r="TGB56" s="137"/>
      <c r="TGC56" s="137"/>
      <c r="TGD56" s="137"/>
      <c r="TGE56" s="137"/>
      <c r="TGF56" s="137"/>
      <c r="TGG56" s="137"/>
      <c r="TGH56" s="137"/>
      <c r="TGI56" s="137"/>
      <c r="TGJ56" s="137"/>
      <c r="TGK56" s="137"/>
      <c r="TGL56" s="137"/>
      <c r="TGM56" s="137"/>
      <c r="TGN56" s="137"/>
      <c r="TGO56" s="137"/>
      <c r="TGP56" s="137"/>
      <c r="TGQ56" s="137"/>
      <c r="TGR56" s="137"/>
      <c r="TGS56" s="137"/>
      <c r="TGT56" s="137"/>
      <c r="TGU56" s="137"/>
      <c r="TGV56" s="137"/>
      <c r="TGW56" s="137"/>
      <c r="TGX56" s="137"/>
      <c r="TGY56" s="137"/>
      <c r="TGZ56" s="137"/>
      <c r="THA56" s="137"/>
      <c r="THB56" s="137"/>
      <c r="THC56" s="137"/>
      <c r="THD56" s="137"/>
      <c r="THE56" s="137"/>
      <c r="THF56" s="137"/>
      <c r="THG56" s="137"/>
      <c r="THH56" s="137"/>
      <c r="THI56" s="137"/>
      <c r="THJ56" s="137"/>
      <c r="THK56" s="137"/>
      <c r="THL56" s="137"/>
      <c r="THM56" s="137"/>
      <c r="THN56" s="137"/>
      <c r="THO56" s="137"/>
      <c r="THP56" s="137"/>
      <c r="THQ56" s="137"/>
      <c r="THR56" s="137"/>
      <c r="THS56" s="137"/>
      <c r="THT56" s="137"/>
      <c r="THU56" s="137"/>
      <c r="THV56" s="137"/>
      <c r="THW56" s="137"/>
      <c r="THX56" s="137"/>
      <c r="THY56" s="137"/>
      <c r="THZ56" s="137"/>
      <c r="TIA56" s="137"/>
      <c r="TIB56" s="137"/>
      <c r="TIC56" s="137"/>
      <c r="TID56" s="137"/>
      <c r="TIE56" s="137"/>
      <c r="TIF56" s="137"/>
      <c r="TIG56" s="137"/>
      <c r="TIH56" s="137"/>
      <c r="TII56" s="137"/>
      <c r="TIJ56" s="137"/>
      <c r="TIK56" s="137"/>
      <c r="TIL56" s="137"/>
      <c r="TIM56" s="137"/>
      <c r="TIN56" s="137"/>
      <c r="TIO56" s="137"/>
      <c r="TIP56" s="137"/>
      <c r="TIQ56" s="137"/>
      <c r="TIR56" s="137"/>
      <c r="TIS56" s="137"/>
      <c r="TIT56" s="137"/>
      <c r="TIU56" s="137"/>
      <c r="TIV56" s="137"/>
      <c r="TIW56" s="137"/>
      <c r="TIX56" s="137"/>
      <c r="TIY56" s="137"/>
      <c r="TIZ56" s="137"/>
      <c r="TJA56" s="137"/>
      <c r="TJB56" s="137"/>
      <c r="TJC56" s="137"/>
      <c r="TJD56" s="137"/>
      <c r="TJE56" s="137"/>
      <c r="TJF56" s="137"/>
      <c r="TJG56" s="137"/>
      <c r="TJH56" s="137"/>
      <c r="TJI56" s="137"/>
      <c r="TJJ56" s="137"/>
      <c r="TJK56" s="137"/>
      <c r="TJL56" s="137"/>
      <c r="TJM56" s="137"/>
      <c r="TJN56" s="137"/>
      <c r="TJO56" s="137"/>
      <c r="TJP56" s="137"/>
      <c r="TJQ56" s="137"/>
      <c r="TJR56" s="137"/>
      <c r="TJS56" s="137"/>
      <c r="TJT56" s="137"/>
      <c r="TJU56" s="137"/>
      <c r="TJV56" s="137"/>
      <c r="TJW56" s="137"/>
      <c r="TJX56" s="137"/>
      <c r="TJY56" s="137"/>
      <c r="TJZ56" s="137"/>
      <c r="TKA56" s="137"/>
      <c r="TKB56" s="137"/>
      <c r="TKC56" s="137"/>
      <c r="TKD56" s="137"/>
      <c r="TKE56" s="137"/>
      <c r="TKF56" s="137"/>
      <c r="TKG56" s="137"/>
      <c r="TKH56" s="137"/>
      <c r="TKI56" s="137"/>
      <c r="TKJ56" s="137"/>
      <c r="TKK56" s="137"/>
      <c r="TKL56" s="137"/>
      <c r="TKM56" s="137"/>
      <c r="TKN56" s="137"/>
      <c r="TKO56" s="137"/>
      <c r="TKP56" s="137"/>
      <c r="TKQ56" s="137"/>
      <c r="TKR56" s="137"/>
      <c r="TKS56" s="137"/>
      <c r="TKT56" s="137"/>
      <c r="TKU56" s="137"/>
      <c r="TKV56" s="137"/>
      <c r="TKW56" s="137"/>
      <c r="TKX56" s="137"/>
      <c r="TKY56" s="137"/>
      <c r="TKZ56" s="137"/>
      <c r="TLA56" s="137"/>
      <c r="TLB56" s="137"/>
      <c r="TLC56" s="137"/>
      <c r="TLD56" s="137"/>
      <c r="TLE56" s="137"/>
      <c r="TLF56" s="137"/>
      <c r="TLG56" s="137"/>
      <c r="TLH56" s="137"/>
      <c r="TLI56" s="137"/>
      <c r="TLJ56" s="137"/>
      <c r="TLK56" s="137"/>
      <c r="TLL56" s="137"/>
      <c r="TLM56" s="137"/>
      <c r="TLN56" s="137"/>
      <c r="TLO56" s="137"/>
      <c r="TLP56" s="137"/>
      <c r="TLQ56" s="137"/>
      <c r="TLR56" s="137"/>
      <c r="TLS56" s="137"/>
      <c r="TLT56" s="137"/>
      <c r="TLU56" s="137"/>
      <c r="TLV56" s="137"/>
      <c r="TLW56" s="137"/>
      <c r="TLX56" s="137"/>
      <c r="TLY56" s="137"/>
      <c r="TLZ56" s="137"/>
      <c r="TMA56" s="137"/>
      <c r="TMB56" s="137"/>
      <c r="TMC56" s="137"/>
      <c r="TMD56" s="137"/>
      <c r="TME56" s="137"/>
      <c r="TMF56" s="137"/>
      <c r="TMG56" s="137"/>
      <c r="TMH56" s="137"/>
      <c r="TMI56" s="137"/>
      <c r="TMJ56" s="137"/>
      <c r="TMK56" s="137"/>
      <c r="TML56" s="137"/>
      <c r="TMM56" s="137"/>
      <c r="TMN56" s="137"/>
      <c r="TMO56" s="137"/>
      <c r="TMP56" s="137"/>
      <c r="TMQ56" s="137"/>
      <c r="TMR56" s="137"/>
      <c r="TMS56" s="137"/>
      <c r="TMT56" s="137"/>
      <c r="TMU56" s="137"/>
      <c r="TMV56" s="137"/>
      <c r="TMW56" s="137"/>
      <c r="TMX56" s="137"/>
      <c r="TMY56" s="137"/>
      <c r="TMZ56" s="137"/>
      <c r="TNA56" s="137"/>
      <c r="TNB56" s="137"/>
      <c r="TNC56" s="137"/>
      <c r="TND56" s="137"/>
      <c r="TNE56" s="137"/>
      <c r="TNF56" s="137"/>
      <c r="TNG56" s="137"/>
      <c r="TNH56" s="137"/>
      <c r="TNI56" s="137"/>
      <c r="TNJ56" s="137"/>
      <c r="TNK56" s="137"/>
      <c r="TNL56" s="137"/>
      <c r="TNM56" s="137"/>
      <c r="TNN56" s="137"/>
      <c r="TNO56" s="137"/>
      <c r="TNP56" s="137"/>
      <c r="TNQ56" s="137"/>
      <c r="TNR56" s="137"/>
      <c r="TNS56" s="137"/>
      <c r="TNT56" s="137"/>
      <c r="TNU56" s="137"/>
      <c r="TNV56" s="137"/>
      <c r="TNW56" s="137"/>
      <c r="TNX56" s="137"/>
      <c r="TNY56" s="137"/>
      <c r="TNZ56" s="137"/>
      <c r="TOA56" s="137"/>
      <c r="TOB56" s="137"/>
      <c r="TOC56" s="137"/>
      <c r="TOD56" s="137"/>
      <c r="TOE56" s="137"/>
      <c r="TOF56" s="137"/>
      <c r="TOG56" s="137"/>
      <c r="TOH56" s="137"/>
      <c r="TOI56" s="137"/>
      <c r="TOJ56" s="137"/>
      <c r="TOK56" s="137"/>
      <c r="TOL56" s="137"/>
      <c r="TOM56" s="137"/>
      <c r="TON56" s="137"/>
      <c r="TOO56" s="137"/>
      <c r="TOP56" s="137"/>
      <c r="TOQ56" s="137"/>
      <c r="TOR56" s="137"/>
      <c r="TOS56" s="137"/>
      <c r="TOT56" s="137"/>
      <c r="TOU56" s="137"/>
      <c r="TOV56" s="137"/>
      <c r="TOW56" s="137"/>
      <c r="TOX56" s="137"/>
      <c r="TOY56" s="137"/>
      <c r="TOZ56" s="137"/>
      <c r="TPA56" s="137"/>
      <c r="TPB56" s="137"/>
      <c r="TPC56" s="137"/>
      <c r="TPD56" s="137"/>
      <c r="TPE56" s="137"/>
      <c r="TPF56" s="137"/>
      <c r="TPG56" s="137"/>
      <c r="TPH56" s="137"/>
      <c r="TPI56" s="137"/>
      <c r="TPJ56" s="137"/>
      <c r="TPK56" s="137"/>
      <c r="TPL56" s="137"/>
      <c r="TPM56" s="137"/>
      <c r="TPN56" s="137"/>
      <c r="TPO56" s="137"/>
      <c r="TPP56" s="137"/>
      <c r="TPQ56" s="137"/>
      <c r="TPR56" s="137"/>
      <c r="TPS56" s="137"/>
      <c r="TPT56" s="137"/>
      <c r="TPU56" s="137"/>
      <c r="TPV56" s="137"/>
      <c r="TPW56" s="137"/>
      <c r="TPX56" s="137"/>
      <c r="TPY56" s="137"/>
      <c r="TPZ56" s="137"/>
      <c r="TQA56" s="137"/>
      <c r="TQB56" s="137"/>
      <c r="TQC56" s="137"/>
      <c r="TQD56" s="137"/>
      <c r="TQE56" s="137"/>
      <c r="TQF56" s="137"/>
      <c r="TQG56" s="137"/>
      <c r="TQH56" s="137"/>
      <c r="TQI56" s="137"/>
      <c r="TQJ56" s="137"/>
      <c r="TQK56" s="137"/>
      <c r="TQL56" s="137"/>
      <c r="TQM56" s="137"/>
      <c r="TQN56" s="137"/>
      <c r="TQO56" s="137"/>
      <c r="TQP56" s="137"/>
      <c r="TQQ56" s="137"/>
      <c r="TQR56" s="137"/>
      <c r="TQS56" s="137"/>
      <c r="TQT56" s="137"/>
      <c r="TQU56" s="137"/>
      <c r="TQV56" s="137"/>
      <c r="TQW56" s="137"/>
      <c r="TQX56" s="137"/>
      <c r="TQY56" s="137"/>
      <c r="TQZ56" s="137"/>
      <c r="TRA56" s="137"/>
      <c r="TRB56" s="137"/>
      <c r="TRC56" s="137"/>
      <c r="TRD56" s="137"/>
      <c r="TRE56" s="137"/>
      <c r="TRF56" s="137"/>
      <c r="TRG56" s="137"/>
      <c r="TRH56" s="137"/>
      <c r="TRI56" s="137"/>
      <c r="TRJ56" s="137"/>
      <c r="TRK56" s="137"/>
      <c r="TRL56" s="137"/>
      <c r="TRM56" s="137"/>
      <c r="TRN56" s="137"/>
      <c r="TRO56" s="137"/>
      <c r="TRP56" s="137"/>
      <c r="TRQ56" s="137"/>
      <c r="TRR56" s="137"/>
      <c r="TRS56" s="137"/>
      <c r="TRT56" s="137"/>
      <c r="TRU56" s="137"/>
      <c r="TRV56" s="137"/>
      <c r="TRW56" s="137"/>
      <c r="TRX56" s="137"/>
      <c r="TRY56" s="137"/>
      <c r="TRZ56" s="137"/>
      <c r="TSA56" s="137"/>
      <c r="TSB56" s="137"/>
      <c r="TSC56" s="137"/>
      <c r="TSD56" s="137"/>
      <c r="TSE56" s="137"/>
      <c r="TSF56" s="137"/>
      <c r="TSG56" s="137"/>
      <c r="TSH56" s="137"/>
      <c r="TSI56" s="137"/>
      <c r="TSJ56" s="137"/>
      <c r="TSK56" s="137"/>
      <c r="TSL56" s="137"/>
      <c r="TSM56" s="137"/>
      <c r="TSN56" s="137"/>
      <c r="TSO56" s="137"/>
      <c r="TSP56" s="137"/>
      <c r="TSQ56" s="137"/>
      <c r="TSR56" s="137"/>
      <c r="TSS56" s="137"/>
      <c r="TST56" s="137"/>
      <c r="TSU56" s="137"/>
      <c r="TSV56" s="137"/>
      <c r="TSW56" s="137"/>
      <c r="TSX56" s="137"/>
      <c r="TSY56" s="137"/>
      <c r="TSZ56" s="137"/>
      <c r="TTA56" s="137"/>
      <c r="TTB56" s="137"/>
      <c r="TTC56" s="137"/>
      <c r="TTD56" s="137"/>
      <c r="TTE56" s="137"/>
      <c r="TTF56" s="137"/>
      <c r="TTG56" s="137"/>
      <c r="TTH56" s="137"/>
      <c r="TTI56" s="137"/>
      <c r="TTJ56" s="137"/>
      <c r="TTK56" s="137"/>
      <c r="TTL56" s="137"/>
      <c r="TTM56" s="137"/>
      <c r="TTN56" s="137"/>
      <c r="TTO56" s="137"/>
      <c r="TTP56" s="137"/>
      <c r="TTQ56" s="137"/>
      <c r="TTR56" s="137"/>
      <c r="TTS56" s="137"/>
      <c r="TTT56" s="137"/>
      <c r="TTU56" s="137"/>
      <c r="TTV56" s="137"/>
      <c r="TTW56" s="137"/>
      <c r="TTX56" s="137"/>
      <c r="TTY56" s="137"/>
      <c r="TTZ56" s="137"/>
      <c r="TUA56" s="137"/>
      <c r="TUB56" s="137"/>
      <c r="TUC56" s="137"/>
      <c r="TUD56" s="137"/>
      <c r="TUE56" s="137"/>
      <c r="TUF56" s="137"/>
      <c r="TUG56" s="137"/>
      <c r="TUH56" s="137"/>
      <c r="TUI56" s="137"/>
      <c r="TUJ56" s="137"/>
      <c r="TUK56" s="137"/>
      <c r="TUL56" s="137"/>
      <c r="TUM56" s="137"/>
      <c r="TUN56" s="137"/>
      <c r="TUO56" s="137"/>
      <c r="TUP56" s="137"/>
      <c r="TUQ56" s="137"/>
      <c r="TUR56" s="137"/>
      <c r="TUS56" s="137"/>
      <c r="TUT56" s="137"/>
      <c r="TUU56" s="137"/>
      <c r="TUV56" s="137"/>
      <c r="TUW56" s="137"/>
      <c r="TUX56" s="137"/>
      <c r="TUY56" s="137"/>
      <c r="TUZ56" s="137"/>
      <c r="TVA56" s="137"/>
      <c r="TVB56" s="137"/>
      <c r="TVC56" s="137"/>
      <c r="TVD56" s="137"/>
      <c r="TVE56" s="137"/>
      <c r="TVF56" s="137"/>
      <c r="TVG56" s="137"/>
      <c r="TVH56" s="137"/>
      <c r="TVI56" s="137"/>
      <c r="TVJ56" s="137"/>
      <c r="TVK56" s="137"/>
      <c r="TVL56" s="137"/>
      <c r="TVM56" s="137"/>
      <c r="TVN56" s="137"/>
      <c r="TVO56" s="137"/>
      <c r="TVP56" s="137"/>
      <c r="TVQ56" s="137"/>
      <c r="TVR56" s="137"/>
      <c r="TVS56" s="137"/>
      <c r="TVT56" s="137"/>
      <c r="TVU56" s="137"/>
      <c r="TVV56" s="137"/>
      <c r="TVW56" s="137"/>
      <c r="TVX56" s="137"/>
      <c r="TVY56" s="137"/>
      <c r="TVZ56" s="137"/>
      <c r="TWA56" s="137"/>
      <c r="TWB56" s="137"/>
      <c r="TWC56" s="137"/>
      <c r="TWD56" s="137"/>
      <c r="TWE56" s="137"/>
      <c r="TWF56" s="137"/>
      <c r="TWG56" s="137"/>
      <c r="TWH56" s="137"/>
      <c r="TWI56" s="137"/>
      <c r="TWJ56" s="137"/>
      <c r="TWK56" s="137"/>
      <c r="TWL56" s="137"/>
      <c r="TWM56" s="137"/>
      <c r="TWN56" s="137"/>
      <c r="TWO56" s="137"/>
      <c r="TWP56" s="137"/>
      <c r="TWQ56" s="137"/>
      <c r="TWR56" s="137"/>
      <c r="TWS56" s="137"/>
      <c r="TWT56" s="137"/>
      <c r="TWU56" s="137"/>
      <c r="TWV56" s="137"/>
      <c r="TWW56" s="137"/>
      <c r="TWX56" s="137"/>
      <c r="TWY56" s="137"/>
      <c r="TWZ56" s="137"/>
      <c r="TXA56" s="137"/>
      <c r="TXB56" s="137"/>
      <c r="TXC56" s="137"/>
      <c r="TXD56" s="137"/>
      <c r="TXE56" s="137"/>
      <c r="TXF56" s="137"/>
      <c r="TXG56" s="137"/>
      <c r="TXH56" s="137"/>
      <c r="TXI56" s="137"/>
      <c r="TXJ56" s="137"/>
      <c r="TXK56" s="137"/>
      <c r="TXL56" s="137"/>
      <c r="TXM56" s="137"/>
      <c r="TXN56" s="137"/>
      <c r="TXO56" s="137"/>
      <c r="TXP56" s="137"/>
      <c r="TXQ56" s="137"/>
      <c r="TXR56" s="137"/>
      <c r="TXS56" s="137"/>
      <c r="TXT56" s="137"/>
      <c r="TXU56" s="137"/>
      <c r="TXV56" s="137"/>
      <c r="TXW56" s="137"/>
      <c r="TXX56" s="137"/>
      <c r="TXY56" s="137"/>
      <c r="TXZ56" s="137"/>
      <c r="TYA56" s="137"/>
      <c r="TYB56" s="137"/>
      <c r="TYC56" s="137"/>
      <c r="TYD56" s="137"/>
      <c r="TYE56" s="137"/>
      <c r="TYF56" s="137"/>
      <c r="TYG56" s="137"/>
      <c r="TYH56" s="137"/>
      <c r="TYI56" s="137"/>
      <c r="TYJ56" s="137"/>
      <c r="TYK56" s="137"/>
      <c r="TYL56" s="137"/>
      <c r="TYM56" s="137"/>
      <c r="TYN56" s="137"/>
      <c r="TYO56" s="137"/>
      <c r="TYP56" s="137"/>
      <c r="TYQ56" s="137"/>
      <c r="TYR56" s="137"/>
      <c r="TYS56" s="137"/>
      <c r="TYT56" s="137"/>
      <c r="TYU56" s="137"/>
      <c r="TYV56" s="137"/>
      <c r="TYW56" s="137"/>
      <c r="TYX56" s="137"/>
      <c r="TYY56" s="137"/>
      <c r="TYZ56" s="137"/>
      <c r="TZA56" s="137"/>
      <c r="TZB56" s="137"/>
      <c r="TZC56" s="137"/>
      <c r="TZD56" s="137"/>
      <c r="TZE56" s="137"/>
      <c r="TZF56" s="137"/>
      <c r="TZG56" s="137"/>
      <c r="TZH56" s="137"/>
      <c r="TZI56" s="137"/>
      <c r="TZJ56" s="137"/>
      <c r="TZK56" s="137"/>
      <c r="TZL56" s="137"/>
      <c r="TZM56" s="137"/>
      <c r="TZN56" s="137"/>
      <c r="TZO56" s="137"/>
      <c r="TZP56" s="137"/>
      <c r="TZQ56" s="137"/>
      <c r="TZR56" s="137"/>
      <c r="TZS56" s="137"/>
      <c r="TZT56" s="137"/>
      <c r="TZU56" s="137"/>
      <c r="TZV56" s="137"/>
      <c r="TZW56" s="137"/>
      <c r="TZX56" s="137"/>
      <c r="TZY56" s="137"/>
      <c r="TZZ56" s="137"/>
      <c r="UAA56" s="137"/>
      <c r="UAB56" s="137"/>
      <c r="UAC56" s="137"/>
      <c r="UAD56" s="137"/>
      <c r="UAE56" s="137"/>
      <c r="UAF56" s="137"/>
      <c r="UAG56" s="137"/>
      <c r="UAH56" s="137"/>
      <c r="UAI56" s="137"/>
      <c r="UAJ56" s="137"/>
      <c r="UAK56" s="137"/>
      <c r="UAL56" s="137"/>
      <c r="UAM56" s="137"/>
      <c r="UAN56" s="137"/>
      <c r="UAO56" s="137"/>
      <c r="UAP56" s="137"/>
      <c r="UAQ56" s="137"/>
      <c r="UAR56" s="137"/>
      <c r="UAS56" s="137"/>
      <c r="UAT56" s="137"/>
      <c r="UAU56" s="137"/>
      <c r="UAV56" s="137"/>
      <c r="UAW56" s="137"/>
      <c r="UAX56" s="137"/>
      <c r="UAY56" s="137"/>
      <c r="UAZ56" s="137"/>
      <c r="UBA56" s="137"/>
      <c r="UBB56" s="137"/>
      <c r="UBC56" s="137"/>
      <c r="UBD56" s="137"/>
      <c r="UBE56" s="137"/>
      <c r="UBF56" s="137"/>
      <c r="UBG56" s="137"/>
      <c r="UBH56" s="137"/>
      <c r="UBI56" s="137"/>
      <c r="UBJ56" s="137"/>
      <c r="UBK56" s="137"/>
      <c r="UBL56" s="137"/>
      <c r="UBM56" s="137"/>
      <c r="UBN56" s="137"/>
      <c r="UBO56" s="137"/>
      <c r="UBP56" s="137"/>
      <c r="UBQ56" s="137"/>
      <c r="UBR56" s="137"/>
      <c r="UBS56" s="137"/>
      <c r="UBT56" s="137"/>
      <c r="UBU56" s="137"/>
      <c r="UBV56" s="137"/>
      <c r="UBW56" s="137"/>
      <c r="UBX56" s="137"/>
      <c r="UBY56" s="137"/>
      <c r="UBZ56" s="137"/>
      <c r="UCA56" s="137"/>
      <c r="UCB56" s="137"/>
      <c r="UCC56" s="137"/>
      <c r="UCD56" s="137"/>
      <c r="UCE56" s="137"/>
      <c r="UCF56" s="137"/>
      <c r="UCG56" s="137"/>
      <c r="UCH56" s="137"/>
      <c r="UCI56" s="137"/>
      <c r="UCJ56" s="137"/>
      <c r="UCK56" s="137"/>
      <c r="UCL56" s="137"/>
      <c r="UCM56" s="137"/>
      <c r="UCN56" s="137"/>
      <c r="UCO56" s="137"/>
      <c r="UCP56" s="137"/>
      <c r="UCQ56" s="137"/>
      <c r="UCR56" s="137"/>
      <c r="UCS56" s="137"/>
      <c r="UCT56" s="137"/>
      <c r="UCU56" s="137"/>
      <c r="UCV56" s="137"/>
      <c r="UCW56" s="137"/>
      <c r="UCX56" s="137"/>
      <c r="UCY56" s="137"/>
      <c r="UCZ56" s="137"/>
      <c r="UDA56" s="137"/>
      <c r="UDB56" s="137"/>
      <c r="UDC56" s="137"/>
      <c r="UDD56" s="137"/>
      <c r="UDE56" s="137"/>
      <c r="UDF56" s="137"/>
      <c r="UDG56" s="137"/>
      <c r="UDH56" s="137"/>
      <c r="UDI56" s="137"/>
      <c r="UDJ56" s="137"/>
      <c r="UDK56" s="137"/>
      <c r="UDL56" s="137"/>
      <c r="UDM56" s="137"/>
      <c r="UDN56" s="137"/>
      <c r="UDO56" s="137"/>
      <c r="UDP56" s="137"/>
      <c r="UDQ56" s="137"/>
      <c r="UDR56" s="137"/>
      <c r="UDS56" s="137"/>
      <c r="UDT56" s="137"/>
      <c r="UDU56" s="137"/>
      <c r="UDV56" s="137"/>
      <c r="UDW56" s="137"/>
      <c r="UDX56" s="137"/>
      <c r="UDY56" s="137"/>
      <c r="UDZ56" s="137"/>
      <c r="UEA56" s="137"/>
      <c r="UEB56" s="137"/>
      <c r="UEC56" s="137"/>
      <c r="UED56" s="137"/>
      <c r="UEE56" s="137"/>
      <c r="UEF56" s="137"/>
      <c r="UEG56" s="137"/>
      <c r="UEH56" s="137"/>
      <c r="UEI56" s="137"/>
      <c r="UEJ56" s="137"/>
      <c r="UEK56" s="137"/>
      <c r="UEL56" s="137"/>
      <c r="UEM56" s="137"/>
      <c r="UEN56" s="137"/>
      <c r="UEO56" s="137"/>
      <c r="UEP56" s="137"/>
      <c r="UEQ56" s="137"/>
      <c r="UER56" s="137"/>
      <c r="UES56" s="137"/>
      <c r="UET56" s="137"/>
      <c r="UEU56" s="137"/>
      <c r="UEV56" s="137"/>
      <c r="UEW56" s="137"/>
      <c r="UEX56" s="137"/>
      <c r="UEY56" s="137"/>
      <c r="UEZ56" s="137"/>
      <c r="UFA56" s="137"/>
      <c r="UFB56" s="137"/>
      <c r="UFC56" s="137"/>
      <c r="UFD56" s="137"/>
      <c r="UFE56" s="137"/>
      <c r="UFF56" s="137"/>
      <c r="UFG56" s="137"/>
      <c r="UFH56" s="137"/>
      <c r="UFI56" s="137"/>
      <c r="UFJ56" s="137"/>
      <c r="UFK56" s="137"/>
      <c r="UFL56" s="137"/>
      <c r="UFM56" s="137"/>
      <c r="UFN56" s="137"/>
      <c r="UFO56" s="137"/>
      <c r="UFP56" s="137"/>
      <c r="UFQ56" s="137"/>
      <c r="UFR56" s="137"/>
      <c r="UFS56" s="137"/>
      <c r="UFT56" s="137"/>
      <c r="UFU56" s="137"/>
      <c r="UFV56" s="137"/>
      <c r="UFW56" s="137"/>
      <c r="UFX56" s="137"/>
      <c r="UFY56" s="137"/>
      <c r="UFZ56" s="137"/>
      <c r="UGA56" s="137"/>
      <c r="UGB56" s="137"/>
      <c r="UGC56" s="137"/>
      <c r="UGD56" s="137"/>
      <c r="UGE56" s="137"/>
      <c r="UGF56" s="137"/>
      <c r="UGG56" s="137"/>
      <c r="UGH56" s="137"/>
      <c r="UGI56" s="137"/>
      <c r="UGJ56" s="137"/>
      <c r="UGK56" s="137"/>
      <c r="UGL56" s="137"/>
      <c r="UGM56" s="137"/>
      <c r="UGN56" s="137"/>
      <c r="UGO56" s="137"/>
      <c r="UGP56" s="137"/>
      <c r="UGQ56" s="137"/>
      <c r="UGR56" s="137"/>
      <c r="UGS56" s="137"/>
      <c r="UGT56" s="137"/>
      <c r="UGU56" s="137"/>
      <c r="UGV56" s="137"/>
      <c r="UGW56" s="137"/>
      <c r="UGX56" s="137"/>
      <c r="UGY56" s="137"/>
      <c r="UGZ56" s="137"/>
      <c r="UHA56" s="137"/>
      <c r="UHB56" s="137"/>
      <c r="UHC56" s="137"/>
      <c r="UHD56" s="137"/>
      <c r="UHE56" s="137"/>
      <c r="UHF56" s="137"/>
      <c r="UHG56" s="137"/>
      <c r="UHH56" s="137"/>
      <c r="UHI56" s="137"/>
      <c r="UHJ56" s="137"/>
      <c r="UHK56" s="137"/>
      <c r="UHL56" s="137"/>
      <c r="UHM56" s="137"/>
      <c r="UHN56" s="137"/>
      <c r="UHO56" s="137"/>
      <c r="UHP56" s="137"/>
      <c r="UHQ56" s="137"/>
      <c r="UHR56" s="137"/>
      <c r="UHS56" s="137"/>
      <c r="UHT56" s="137"/>
      <c r="UHU56" s="137"/>
      <c r="UHV56" s="137"/>
      <c r="UHW56" s="137"/>
      <c r="UHX56" s="137"/>
      <c r="UHY56" s="137"/>
      <c r="UHZ56" s="137"/>
      <c r="UIA56" s="137"/>
      <c r="UIB56" s="137"/>
      <c r="UIC56" s="137"/>
      <c r="UID56" s="137"/>
      <c r="UIE56" s="137"/>
      <c r="UIF56" s="137"/>
      <c r="UIG56" s="137"/>
      <c r="UIH56" s="137"/>
      <c r="UII56" s="137"/>
      <c r="UIJ56" s="137"/>
      <c r="UIK56" s="137"/>
      <c r="UIL56" s="137"/>
      <c r="UIM56" s="137"/>
      <c r="UIN56" s="137"/>
      <c r="UIO56" s="137"/>
      <c r="UIP56" s="137"/>
      <c r="UIQ56" s="137"/>
      <c r="UIR56" s="137"/>
      <c r="UIS56" s="137"/>
      <c r="UIT56" s="137"/>
      <c r="UIU56" s="137"/>
      <c r="UIV56" s="137"/>
      <c r="UIW56" s="137"/>
      <c r="UIX56" s="137"/>
      <c r="UIY56" s="137"/>
      <c r="UIZ56" s="137"/>
      <c r="UJA56" s="137"/>
      <c r="UJB56" s="137"/>
      <c r="UJC56" s="137"/>
      <c r="UJD56" s="137"/>
      <c r="UJE56" s="137"/>
      <c r="UJF56" s="137"/>
      <c r="UJG56" s="137"/>
      <c r="UJH56" s="137"/>
      <c r="UJI56" s="137"/>
      <c r="UJJ56" s="137"/>
      <c r="UJK56" s="137"/>
      <c r="UJL56" s="137"/>
      <c r="UJM56" s="137"/>
      <c r="UJN56" s="137"/>
      <c r="UJO56" s="137"/>
      <c r="UJP56" s="137"/>
      <c r="UJQ56" s="137"/>
      <c r="UJR56" s="137"/>
      <c r="UJS56" s="137"/>
      <c r="UJT56" s="137"/>
      <c r="UJU56" s="137"/>
      <c r="UJV56" s="137"/>
      <c r="UJW56" s="137"/>
      <c r="UJX56" s="137"/>
      <c r="UJY56" s="137"/>
      <c r="UJZ56" s="137"/>
      <c r="UKA56" s="137"/>
      <c r="UKB56" s="137"/>
      <c r="UKC56" s="137"/>
      <c r="UKD56" s="137"/>
      <c r="UKE56" s="137"/>
      <c r="UKF56" s="137"/>
      <c r="UKG56" s="137"/>
      <c r="UKH56" s="137"/>
      <c r="UKI56" s="137"/>
      <c r="UKJ56" s="137"/>
      <c r="UKK56" s="137"/>
      <c r="UKL56" s="137"/>
      <c r="UKM56" s="137"/>
      <c r="UKN56" s="137"/>
      <c r="UKO56" s="137"/>
      <c r="UKP56" s="137"/>
      <c r="UKQ56" s="137"/>
      <c r="UKR56" s="137"/>
      <c r="UKS56" s="137"/>
      <c r="UKT56" s="137"/>
      <c r="UKU56" s="137"/>
      <c r="UKV56" s="137"/>
      <c r="UKW56" s="137"/>
      <c r="UKX56" s="137"/>
      <c r="UKY56" s="137"/>
      <c r="UKZ56" s="137"/>
      <c r="ULA56" s="137"/>
      <c r="ULB56" s="137"/>
      <c r="ULC56" s="137"/>
      <c r="ULD56" s="137"/>
      <c r="ULE56" s="137"/>
      <c r="ULF56" s="137"/>
      <c r="ULG56" s="137"/>
      <c r="ULH56" s="137"/>
      <c r="ULI56" s="137"/>
      <c r="ULJ56" s="137"/>
      <c r="ULK56" s="137"/>
      <c r="ULL56" s="137"/>
      <c r="ULM56" s="137"/>
      <c r="ULN56" s="137"/>
      <c r="ULO56" s="137"/>
      <c r="ULP56" s="137"/>
      <c r="ULQ56" s="137"/>
      <c r="ULR56" s="137"/>
      <c r="ULS56" s="137"/>
      <c r="ULT56" s="137"/>
      <c r="ULU56" s="137"/>
      <c r="ULV56" s="137"/>
      <c r="ULW56" s="137"/>
      <c r="ULX56" s="137"/>
      <c r="ULY56" s="137"/>
      <c r="ULZ56" s="137"/>
      <c r="UMA56" s="137"/>
      <c r="UMB56" s="137"/>
      <c r="UMC56" s="137"/>
      <c r="UMD56" s="137"/>
      <c r="UME56" s="137"/>
      <c r="UMF56" s="137"/>
      <c r="UMG56" s="137"/>
      <c r="UMH56" s="137"/>
      <c r="UMI56" s="137"/>
      <c r="UMJ56" s="137"/>
      <c r="UMK56" s="137"/>
      <c r="UML56" s="137"/>
      <c r="UMM56" s="137"/>
      <c r="UMN56" s="137"/>
      <c r="UMO56" s="137"/>
      <c r="UMP56" s="137"/>
      <c r="UMQ56" s="137"/>
      <c r="UMR56" s="137"/>
      <c r="UMS56" s="137"/>
      <c r="UMT56" s="137"/>
      <c r="UMU56" s="137"/>
      <c r="UMV56" s="137"/>
      <c r="UMW56" s="137"/>
      <c r="UMX56" s="137"/>
      <c r="UMY56" s="137"/>
      <c r="UMZ56" s="137"/>
      <c r="UNA56" s="137"/>
      <c r="UNB56" s="137"/>
      <c r="UNC56" s="137"/>
      <c r="UND56" s="137"/>
      <c r="UNE56" s="137"/>
      <c r="UNF56" s="137"/>
      <c r="UNG56" s="137"/>
      <c r="UNH56" s="137"/>
      <c r="UNI56" s="137"/>
      <c r="UNJ56" s="137"/>
      <c r="UNK56" s="137"/>
      <c r="UNL56" s="137"/>
      <c r="UNM56" s="137"/>
      <c r="UNN56" s="137"/>
      <c r="UNO56" s="137"/>
      <c r="UNP56" s="137"/>
      <c r="UNQ56" s="137"/>
      <c r="UNR56" s="137"/>
      <c r="UNS56" s="137"/>
      <c r="UNT56" s="137"/>
      <c r="UNU56" s="137"/>
      <c r="UNV56" s="137"/>
      <c r="UNW56" s="137"/>
      <c r="UNX56" s="137"/>
      <c r="UNY56" s="137"/>
      <c r="UNZ56" s="137"/>
      <c r="UOA56" s="137"/>
      <c r="UOB56" s="137"/>
      <c r="UOC56" s="137"/>
      <c r="UOD56" s="137"/>
      <c r="UOE56" s="137"/>
      <c r="UOF56" s="137"/>
      <c r="UOG56" s="137"/>
      <c r="UOH56" s="137"/>
      <c r="UOI56" s="137"/>
      <c r="UOJ56" s="137"/>
      <c r="UOK56" s="137"/>
      <c r="UOL56" s="137"/>
      <c r="UOM56" s="137"/>
      <c r="UON56" s="137"/>
      <c r="UOO56" s="137"/>
      <c r="UOP56" s="137"/>
      <c r="UOQ56" s="137"/>
      <c r="UOR56" s="137"/>
      <c r="UOS56" s="137"/>
      <c r="UOT56" s="137"/>
      <c r="UOU56" s="137"/>
      <c r="UOV56" s="137"/>
      <c r="UOW56" s="137"/>
      <c r="UOX56" s="137"/>
      <c r="UOY56" s="137"/>
      <c r="UOZ56" s="137"/>
      <c r="UPA56" s="137"/>
      <c r="UPB56" s="137"/>
      <c r="UPC56" s="137"/>
      <c r="UPD56" s="137"/>
      <c r="UPE56" s="137"/>
      <c r="UPF56" s="137"/>
      <c r="UPG56" s="137"/>
      <c r="UPH56" s="137"/>
      <c r="UPI56" s="137"/>
      <c r="UPJ56" s="137"/>
      <c r="UPK56" s="137"/>
      <c r="UPL56" s="137"/>
      <c r="UPM56" s="137"/>
      <c r="UPN56" s="137"/>
      <c r="UPO56" s="137"/>
      <c r="UPP56" s="137"/>
      <c r="UPQ56" s="137"/>
      <c r="UPR56" s="137"/>
      <c r="UPS56" s="137"/>
      <c r="UPT56" s="137"/>
      <c r="UPU56" s="137"/>
      <c r="UPV56" s="137"/>
      <c r="UPW56" s="137"/>
      <c r="UPX56" s="137"/>
      <c r="UPY56" s="137"/>
      <c r="UPZ56" s="137"/>
      <c r="UQA56" s="137"/>
      <c r="UQB56" s="137"/>
      <c r="UQC56" s="137"/>
      <c r="UQD56" s="137"/>
      <c r="UQE56" s="137"/>
      <c r="UQF56" s="137"/>
      <c r="UQG56" s="137"/>
      <c r="UQH56" s="137"/>
      <c r="UQI56" s="137"/>
      <c r="UQJ56" s="137"/>
      <c r="UQK56" s="137"/>
      <c r="UQL56" s="137"/>
      <c r="UQM56" s="137"/>
      <c r="UQN56" s="137"/>
      <c r="UQO56" s="137"/>
      <c r="UQP56" s="137"/>
      <c r="UQQ56" s="137"/>
      <c r="UQR56" s="137"/>
      <c r="UQS56" s="137"/>
      <c r="UQT56" s="137"/>
      <c r="UQU56" s="137"/>
      <c r="UQV56" s="137"/>
      <c r="UQW56" s="137"/>
      <c r="UQX56" s="137"/>
      <c r="UQY56" s="137"/>
      <c r="UQZ56" s="137"/>
      <c r="URA56" s="137"/>
      <c r="URB56" s="137"/>
      <c r="URC56" s="137"/>
      <c r="URD56" s="137"/>
      <c r="URE56" s="137"/>
      <c r="URF56" s="137"/>
      <c r="URG56" s="137"/>
      <c r="URH56" s="137"/>
      <c r="URI56" s="137"/>
      <c r="URJ56" s="137"/>
      <c r="URK56" s="137"/>
      <c r="URL56" s="137"/>
      <c r="URM56" s="137"/>
      <c r="URN56" s="137"/>
      <c r="URO56" s="137"/>
      <c r="URP56" s="137"/>
      <c r="URQ56" s="137"/>
      <c r="URR56" s="137"/>
      <c r="URS56" s="137"/>
      <c r="URT56" s="137"/>
      <c r="URU56" s="137"/>
      <c r="URV56" s="137"/>
      <c r="URW56" s="137"/>
      <c r="URX56" s="137"/>
      <c r="URY56" s="137"/>
      <c r="URZ56" s="137"/>
      <c r="USA56" s="137"/>
      <c r="USB56" s="137"/>
      <c r="USC56" s="137"/>
      <c r="USD56" s="137"/>
      <c r="USE56" s="137"/>
      <c r="USF56" s="137"/>
      <c r="USG56" s="137"/>
      <c r="USH56" s="137"/>
      <c r="USI56" s="137"/>
      <c r="USJ56" s="137"/>
      <c r="USK56" s="137"/>
      <c r="USL56" s="137"/>
      <c r="USM56" s="137"/>
      <c r="USN56" s="137"/>
      <c r="USO56" s="137"/>
      <c r="USP56" s="137"/>
      <c r="USQ56" s="137"/>
      <c r="USR56" s="137"/>
      <c r="USS56" s="137"/>
      <c r="UST56" s="137"/>
      <c r="USU56" s="137"/>
      <c r="USV56" s="137"/>
      <c r="USW56" s="137"/>
      <c r="USX56" s="137"/>
      <c r="USY56" s="137"/>
      <c r="USZ56" s="137"/>
      <c r="UTA56" s="137"/>
      <c r="UTB56" s="137"/>
      <c r="UTC56" s="137"/>
      <c r="UTD56" s="137"/>
      <c r="UTE56" s="137"/>
      <c r="UTF56" s="137"/>
      <c r="UTG56" s="137"/>
      <c r="UTH56" s="137"/>
      <c r="UTI56" s="137"/>
      <c r="UTJ56" s="137"/>
      <c r="UTK56" s="137"/>
      <c r="UTL56" s="137"/>
      <c r="UTM56" s="137"/>
      <c r="UTN56" s="137"/>
      <c r="UTO56" s="137"/>
      <c r="UTP56" s="137"/>
      <c r="UTQ56" s="137"/>
      <c r="UTR56" s="137"/>
      <c r="UTS56" s="137"/>
      <c r="UTT56" s="137"/>
      <c r="UTU56" s="137"/>
      <c r="UTV56" s="137"/>
      <c r="UTW56" s="137"/>
      <c r="UTX56" s="137"/>
      <c r="UTY56" s="137"/>
      <c r="UTZ56" s="137"/>
      <c r="UUA56" s="137"/>
      <c r="UUB56" s="137"/>
      <c r="UUC56" s="137"/>
      <c r="UUD56" s="137"/>
      <c r="UUE56" s="137"/>
      <c r="UUF56" s="137"/>
      <c r="UUG56" s="137"/>
      <c r="UUH56" s="137"/>
      <c r="UUI56" s="137"/>
      <c r="UUJ56" s="137"/>
      <c r="UUK56" s="137"/>
      <c r="UUL56" s="137"/>
      <c r="UUM56" s="137"/>
      <c r="UUN56" s="137"/>
      <c r="UUO56" s="137"/>
      <c r="UUP56" s="137"/>
      <c r="UUQ56" s="137"/>
      <c r="UUR56" s="137"/>
      <c r="UUS56" s="137"/>
      <c r="UUT56" s="137"/>
      <c r="UUU56" s="137"/>
      <c r="UUV56" s="137"/>
      <c r="UUW56" s="137"/>
      <c r="UUX56" s="137"/>
      <c r="UUY56" s="137"/>
      <c r="UUZ56" s="137"/>
      <c r="UVA56" s="137"/>
      <c r="UVB56" s="137"/>
      <c r="UVC56" s="137"/>
      <c r="UVD56" s="137"/>
      <c r="UVE56" s="137"/>
      <c r="UVF56" s="137"/>
      <c r="UVG56" s="137"/>
      <c r="UVH56" s="137"/>
      <c r="UVI56" s="137"/>
      <c r="UVJ56" s="137"/>
      <c r="UVK56" s="137"/>
      <c r="UVL56" s="137"/>
      <c r="UVM56" s="137"/>
      <c r="UVN56" s="137"/>
      <c r="UVO56" s="137"/>
      <c r="UVP56" s="137"/>
      <c r="UVQ56" s="137"/>
      <c r="UVR56" s="137"/>
      <c r="UVS56" s="137"/>
      <c r="UVT56" s="137"/>
      <c r="UVU56" s="137"/>
      <c r="UVV56" s="137"/>
      <c r="UVW56" s="137"/>
      <c r="UVX56" s="137"/>
      <c r="UVY56" s="137"/>
      <c r="UVZ56" s="137"/>
      <c r="UWA56" s="137"/>
      <c r="UWB56" s="137"/>
      <c r="UWC56" s="137"/>
      <c r="UWD56" s="137"/>
      <c r="UWE56" s="137"/>
      <c r="UWF56" s="137"/>
      <c r="UWG56" s="137"/>
      <c r="UWH56" s="137"/>
      <c r="UWI56" s="137"/>
      <c r="UWJ56" s="137"/>
      <c r="UWK56" s="137"/>
      <c r="UWL56" s="137"/>
      <c r="UWM56" s="137"/>
      <c r="UWN56" s="137"/>
      <c r="UWO56" s="137"/>
      <c r="UWP56" s="137"/>
      <c r="UWQ56" s="137"/>
      <c r="UWR56" s="137"/>
      <c r="UWS56" s="137"/>
      <c r="UWT56" s="137"/>
      <c r="UWU56" s="137"/>
      <c r="UWV56" s="137"/>
      <c r="UWW56" s="137"/>
      <c r="UWX56" s="137"/>
      <c r="UWY56" s="137"/>
      <c r="UWZ56" s="137"/>
      <c r="UXA56" s="137"/>
      <c r="UXB56" s="137"/>
      <c r="UXC56" s="137"/>
      <c r="UXD56" s="137"/>
      <c r="UXE56" s="137"/>
      <c r="UXF56" s="137"/>
      <c r="UXG56" s="137"/>
      <c r="UXH56" s="137"/>
      <c r="UXI56" s="137"/>
      <c r="UXJ56" s="137"/>
      <c r="UXK56" s="137"/>
      <c r="UXL56" s="137"/>
      <c r="UXM56" s="137"/>
      <c r="UXN56" s="137"/>
      <c r="UXO56" s="137"/>
      <c r="UXP56" s="137"/>
      <c r="UXQ56" s="137"/>
      <c r="UXR56" s="137"/>
      <c r="UXS56" s="137"/>
      <c r="UXT56" s="137"/>
      <c r="UXU56" s="137"/>
      <c r="UXV56" s="137"/>
      <c r="UXW56" s="137"/>
      <c r="UXX56" s="137"/>
      <c r="UXY56" s="137"/>
      <c r="UXZ56" s="137"/>
      <c r="UYA56" s="137"/>
      <c r="UYB56" s="137"/>
      <c r="UYC56" s="137"/>
      <c r="UYD56" s="137"/>
      <c r="UYE56" s="137"/>
      <c r="UYF56" s="137"/>
      <c r="UYG56" s="137"/>
      <c r="UYH56" s="137"/>
      <c r="UYI56" s="137"/>
      <c r="UYJ56" s="137"/>
      <c r="UYK56" s="137"/>
      <c r="UYL56" s="137"/>
      <c r="UYM56" s="137"/>
      <c r="UYN56" s="137"/>
      <c r="UYO56" s="137"/>
      <c r="UYP56" s="137"/>
      <c r="UYQ56" s="137"/>
      <c r="UYR56" s="137"/>
      <c r="UYS56" s="137"/>
      <c r="UYT56" s="137"/>
      <c r="UYU56" s="137"/>
      <c r="UYV56" s="137"/>
      <c r="UYW56" s="137"/>
      <c r="UYX56" s="137"/>
      <c r="UYY56" s="137"/>
      <c r="UYZ56" s="137"/>
      <c r="UZA56" s="137"/>
      <c r="UZB56" s="137"/>
      <c r="UZC56" s="137"/>
      <c r="UZD56" s="137"/>
      <c r="UZE56" s="137"/>
      <c r="UZF56" s="137"/>
      <c r="UZG56" s="137"/>
      <c r="UZH56" s="137"/>
      <c r="UZI56" s="137"/>
      <c r="UZJ56" s="137"/>
      <c r="UZK56" s="137"/>
      <c r="UZL56" s="137"/>
      <c r="UZM56" s="137"/>
      <c r="UZN56" s="137"/>
      <c r="UZO56" s="137"/>
      <c r="UZP56" s="137"/>
      <c r="UZQ56" s="137"/>
      <c r="UZR56" s="137"/>
      <c r="UZS56" s="137"/>
      <c r="UZT56" s="137"/>
      <c r="UZU56" s="137"/>
      <c r="UZV56" s="137"/>
      <c r="UZW56" s="137"/>
      <c r="UZX56" s="137"/>
      <c r="UZY56" s="137"/>
      <c r="UZZ56" s="137"/>
      <c r="VAA56" s="137"/>
      <c r="VAB56" s="137"/>
      <c r="VAC56" s="137"/>
      <c r="VAD56" s="137"/>
      <c r="VAE56" s="137"/>
      <c r="VAF56" s="137"/>
      <c r="VAG56" s="137"/>
      <c r="VAH56" s="137"/>
      <c r="VAI56" s="137"/>
      <c r="VAJ56" s="137"/>
      <c r="VAK56" s="137"/>
      <c r="VAL56" s="137"/>
      <c r="VAM56" s="137"/>
      <c r="VAN56" s="137"/>
      <c r="VAO56" s="137"/>
      <c r="VAP56" s="137"/>
      <c r="VAQ56" s="137"/>
      <c r="VAR56" s="137"/>
      <c r="VAS56" s="137"/>
      <c r="VAT56" s="137"/>
      <c r="VAU56" s="137"/>
      <c r="VAV56" s="137"/>
      <c r="VAW56" s="137"/>
      <c r="VAX56" s="137"/>
      <c r="VAY56" s="137"/>
      <c r="VAZ56" s="137"/>
      <c r="VBA56" s="137"/>
      <c r="VBB56" s="137"/>
      <c r="VBC56" s="137"/>
      <c r="VBD56" s="137"/>
      <c r="VBE56" s="137"/>
      <c r="VBF56" s="137"/>
      <c r="VBG56" s="137"/>
      <c r="VBH56" s="137"/>
      <c r="VBI56" s="137"/>
      <c r="VBJ56" s="137"/>
      <c r="VBK56" s="137"/>
      <c r="VBL56" s="137"/>
      <c r="VBM56" s="137"/>
      <c r="VBN56" s="137"/>
      <c r="VBO56" s="137"/>
      <c r="VBP56" s="137"/>
      <c r="VBQ56" s="137"/>
      <c r="VBR56" s="137"/>
      <c r="VBS56" s="137"/>
      <c r="VBT56" s="137"/>
      <c r="VBU56" s="137"/>
      <c r="VBV56" s="137"/>
      <c r="VBW56" s="137"/>
      <c r="VBX56" s="137"/>
      <c r="VBY56" s="137"/>
      <c r="VBZ56" s="137"/>
      <c r="VCA56" s="137"/>
      <c r="VCB56" s="137"/>
      <c r="VCC56" s="137"/>
      <c r="VCD56" s="137"/>
      <c r="VCE56" s="137"/>
      <c r="VCF56" s="137"/>
      <c r="VCG56" s="137"/>
      <c r="VCH56" s="137"/>
      <c r="VCI56" s="137"/>
      <c r="VCJ56" s="137"/>
      <c r="VCK56" s="137"/>
      <c r="VCL56" s="137"/>
      <c r="VCM56" s="137"/>
      <c r="VCN56" s="137"/>
      <c r="VCO56" s="137"/>
      <c r="VCP56" s="137"/>
      <c r="VCQ56" s="137"/>
      <c r="VCR56" s="137"/>
      <c r="VCS56" s="137"/>
      <c r="VCT56" s="137"/>
      <c r="VCU56" s="137"/>
      <c r="VCV56" s="137"/>
      <c r="VCW56" s="137"/>
      <c r="VCX56" s="137"/>
      <c r="VCY56" s="137"/>
      <c r="VCZ56" s="137"/>
      <c r="VDA56" s="137"/>
      <c r="VDB56" s="137"/>
      <c r="VDC56" s="137"/>
      <c r="VDD56" s="137"/>
      <c r="VDE56" s="137"/>
      <c r="VDF56" s="137"/>
      <c r="VDG56" s="137"/>
      <c r="VDH56" s="137"/>
      <c r="VDI56" s="137"/>
      <c r="VDJ56" s="137"/>
      <c r="VDK56" s="137"/>
      <c r="VDL56" s="137"/>
      <c r="VDM56" s="137"/>
      <c r="VDN56" s="137"/>
      <c r="VDO56" s="137"/>
      <c r="VDP56" s="137"/>
      <c r="VDQ56" s="137"/>
      <c r="VDR56" s="137"/>
      <c r="VDS56" s="137"/>
      <c r="VDT56" s="137"/>
      <c r="VDU56" s="137"/>
      <c r="VDV56" s="137"/>
      <c r="VDW56" s="137"/>
      <c r="VDX56" s="137"/>
      <c r="VDY56" s="137"/>
      <c r="VDZ56" s="137"/>
      <c r="VEA56" s="137"/>
      <c r="VEB56" s="137"/>
      <c r="VEC56" s="137"/>
      <c r="VED56" s="137"/>
      <c r="VEE56" s="137"/>
      <c r="VEF56" s="137"/>
      <c r="VEG56" s="137"/>
      <c r="VEH56" s="137"/>
      <c r="VEI56" s="137"/>
      <c r="VEJ56" s="137"/>
      <c r="VEK56" s="137"/>
      <c r="VEL56" s="137"/>
      <c r="VEM56" s="137"/>
      <c r="VEN56" s="137"/>
      <c r="VEO56" s="137"/>
      <c r="VEP56" s="137"/>
      <c r="VEQ56" s="137"/>
      <c r="VER56" s="137"/>
      <c r="VES56" s="137"/>
      <c r="VET56" s="137"/>
      <c r="VEU56" s="137"/>
      <c r="VEV56" s="137"/>
      <c r="VEW56" s="137"/>
      <c r="VEX56" s="137"/>
      <c r="VEY56" s="137"/>
      <c r="VEZ56" s="137"/>
      <c r="VFA56" s="137"/>
      <c r="VFB56" s="137"/>
      <c r="VFC56" s="137"/>
      <c r="VFD56" s="137"/>
      <c r="VFE56" s="137"/>
      <c r="VFF56" s="137"/>
      <c r="VFG56" s="137"/>
      <c r="VFH56" s="137"/>
      <c r="VFI56" s="137"/>
      <c r="VFJ56" s="137"/>
      <c r="VFK56" s="137"/>
      <c r="VFL56" s="137"/>
      <c r="VFM56" s="137"/>
      <c r="VFN56" s="137"/>
      <c r="VFO56" s="137"/>
      <c r="VFP56" s="137"/>
      <c r="VFQ56" s="137"/>
      <c r="VFR56" s="137"/>
      <c r="VFS56" s="137"/>
      <c r="VFT56" s="137"/>
      <c r="VFU56" s="137"/>
      <c r="VFV56" s="137"/>
      <c r="VFW56" s="137"/>
      <c r="VFX56" s="137"/>
      <c r="VFY56" s="137"/>
      <c r="VFZ56" s="137"/>
      <c r="VGA56" s="137"/>
      <c r="VGB56" s="137"/>
      <c r="VGC56" s="137"/>
      <c r="VGD56" s="137"/>
      <c r="VGE56" s="137"/>
      <c r="VGF56" s="137"/>
      <c r="VGG56" s="137"/>
      <c r="VGH56" s="137"/>
      <c r="VGI56" s="137"/>
      <c r="VGJ56" s="137"/>
      <c r="VGK56" s="137"/>
      <c r="VGL56" s="137"/>
      <c r="VGM56" s="137"/>
      <c r="VGN56" s="137"/>
      <c r="VGO56" s="137"/>
      <c r="VGP56" s="137"/>
      <c r="VGQ56" s="137"/>
      <c r="VGR56" s="137"/>
      <c r="VGS56" s="137"/>
      <c r="VGT56" s="137"/>
      <c r="VGU56" s="137"/>
      <c r="VGV56" s="137"/>
      <c r="VGW56" s="137"/>
      <c r="VGX56" s="137"/>
      <c r="VGY56" s="137"/>
      <c r="VGZ56" s="137"/>
      <c r="VHA56" s="137"/>
      <c r="VHB56" s="137"/>
      <c r="VHC56" s="137"/>
      <c r="VHD56" s="137"/>
      <c r="VHE56" s="137"/>
      <c r="VHF56" s="137"/>
      <c r="VHG56" s="137"/>
      <c r="VHH56" s="137"/>
      <c r="VHI56" s="137"/>
      <c r="VHJ56" s="137"/>
      <c r="VHK56" s="137"/>
      <c r="VHL56" s="137"/>
      <c r="VHM56" s="137"/>
      <c r="VHN56" s="137"/>
      <c r="VHO56" s="137"/>
      <c r="VHP56" s="137"/>
      <c r="VHQ56" s="137"/>
      <c r="VHR56" s="137"/>
      <c r="VHS56" s="137"/>
      <c r="VHT56" s="137"/>
      <c r="VHU56" s="137"/>
      <c r="VHV56" s="137"/>
      <c r="VHW56" s="137"/>
      <c r="VHX56" s="137"/>
      <c r="VHY56" s="137"/>
      <c r="VHZ56" s="137"/>
      <c r="VIA56" s="137"/>
      <c r="VIB56" s="137"/>
      <c r="VIC56" s="137"/>
      <c r="VID56" s="137"/>
      <c r="VIE56" s="137"/>
      <c r="VIF56" s="137"/>
      <c r="VIG56" s="137"/>
      <c r="VIH56" s="137"/>
      <c r="VII56" s="137"/>
      <c r="VIJ56" s="137"/>
      <c r="VIK56" s="137"/>
      <c r="VIL56" s="137"/>
      <c r="VIM56" s="137"/>
      <c r="VIN56" s="137"/>
      <c r="VIO56" s="137"/>
      <c r="VIP56" s="137"/>
      <c r="VIQ56" s="137"/>
      <c r="VIR56" s="137"/>
      <c r="VIS56" s="137"/>
      <c r="VIT56" s="137"/>
      <c r="VIU56" s="137"/>
      <c r="VIV56" s="137"/>
      <c r="VIW56" s="137"/>
      <c r="VIX56" s="137"/>
      <c r="VIY56" s="137"/>
      <c r="VIZ56" s="137"/>
      <c r="VJA56" s="137"/>
      <c r="VJB56" s="137"/>
      <c r="VJC56" s="137"/>
      <c r="VJD56" s="137"/>
      <c r="VJE56" s="137"/>
      <c r="VJF56" s="137"/>
      <c r="VJG56" s="137"/>
      <c r="VJH56" s="137"/>
      <c r="VJI56" s="137"/>
      <c r="VJJ56" s="137"/>
      <c r="VJK56" s="137"/>
      <c r="VJL56" s="137"/>
      <c r="VJM56" s="137"/>
      <c r="VJN56" s="137"/>
      <c r="VJO56" s="137"/>
      <c r="VJP56" s="137"/>
      <c r="VJQ56" s="137"/>
      <c r="VJR56" s="137"/>
      <c r="VJS56" s="137"/>
      <c r="VJT56" s="137"/>
      <c r="VJU56" s="137"/>
      <c r="VJV56" s="137"/>
      <c r="VJW56" s="137"/>
      <c r="VJX56" s="137"/>
      <c r="VJY56" s="137"/>
      <c r="VJZ56" s="137"/>
      <c r="VKA56" s="137"/>
      <c r="VKB56" s="137"/>
      <c r="VKC56" s="137"/>
      <c r="VKD56" s="137"/>
      <c r="VKE56" s="137"/>
      <c r="VKF56" s="137"/>
      <c r="VKG56" s="137"/>
      <c r="VKH56" s="137"/>
      <c r="VKI56" s="137"/>
      <c r="VKJ56" s="137"/>
      <c r="VKK56" s="137"/>
      <c r="VKL56" s="137"/>
      <c r="VKM56" s="137"/>
      <c r="VKN56" s="137"/>
      <c r="VKO56" s="137"/>
      <c r="VKP56" s="137"/>
      <c r="VKQ56" s="137"/>
      <c r="VKR56" s="137"/>
      <c r="VKS56" s="137"/>
      <c r="VKT56" s="137"/>
      <c r="VKU56" s="137"/>
      <c r="VKV56" s="137"/>
      <c r="VKW56" s="137"/>
      <c r="VKX56" s="137"/>
      <c r="VKY56" s="137"/>
      <c r="VKZ56" s="137"/>
      <c r="VLA56" s="137"/>
      <c r="VLB56" s="137"/>
      <c r="VLC56" s="137"/>
      <c r="VLD56" s="137"/>
      <c r="VLE56" s="137"/>
      <c r="VLF56" s="137"/>
      <c r="VLG56" s="137"/>
      <c r="VLH56" s="137"/>
      <c r="VLI56" s="137"/>
      <c r="VLJ56" s="137"/>
      <c r="VLK56" s="137"/>
      <c r="VLL56" s="137"/>
      <c r="VLM56" s="137"/>
      <c r="VLN56" s="137"/>
      <c r="VLO56" s="137"/>
      <c r="VLP56" s="137"/>
      <c r="VLQ56" s="137"/>
      <c r="VLR56" s="137"/>
      <c r="VLS56" s="137"/>
      <c r="VLT56" s="137"/>
      <c r="VLU56" s="137"/>
      <c r="VLV56" s="137"/>
      <c r="VLW56" s="137"/>
      <c r="VLX56" s="137"/>
      <c r="VLY56" s="137"/>
      <c r="VLZ56" s="137"/>
      <c r="VMA56" s="137"/>
      <c r="VMB56" s="137"/>
      <c r="VMC56" s="137"/>
      <c r="VMD56" s="137"/>
      <c r="VME56" s="137"/>
      <c r="VMF56" s="137"/>
      <c r="VMG56" s="137"/>
      <c r="VMH56" s="137"/>
      <c r="VMI56" s="137"/>
      <c r="VMJ56" s="137"/>
      <c r="VMK56" s="137"/>
      <c r="VML56" s="137"/>
      <c r="VMM56" s="137"/>
      <c r="VMN56" s="137"/>
      <c r="VMO56" s="137"/>
      <c r="VMP56" s="137"/>
      <c r="VMQ56" s="137"/>
      <c r="VMR56" s="137"/>
      <c r="VMS56" s="137"/>
      <c r="VMT56" s="137"/>
      <c r="VMU56" s="137"/>
      <c r="VMV56" s="137"/>
      <c r="VMW56" s="137"/>
      <c r="VMX56" s="137"/>
      <c r="VMY56" s="137"/>
      <c r="VMZ56" s="137"/>
      <c r="VNA56" s="137"/>
      <c r="VNB56" s="137"/>
      <c r="VNC56" s="137"/>
      <c r="VND56" s="137"/>
      <c r="VNE56" s="137"/>
      <c r="VNF56" s="137"/>
      <c r="VNG56" s="137"/>
      <c r="VNH56" s="137"/>
      <c r="VNI56" s="137"/>
      <c r="VNJ56" s="137"/>
      <c r="VNK56" s="137"/>
      <c r="VNL56" s="137"/>
      <c r="VNM56" s="137"/>
      <c r="VNN56" s="137"/>
      <c r="VNO56" s="137"/>
      <c r="VNP56" s="137"/>
      <c r="VNQ56" s="137"/>
      <c r="VNR56" s="137"/>
      <c r="VNS56" s="137"/>
      <c r="VNT56" s="137"/>
      <c r="VNU56" s="137"/>
      <c r="VNV56" s="137"/>
      <c r="VNW56" s="137"/>
      <c r="VNX56" s="137"/>
      <c r="VNY56" s="137"/>
      <c r="VNZ56" s="137"/>
      <c r="VOA56" s="137"/>
      <c r="VOB56" s="137"/>
      <c r="VOC56" s="137"/>
      <c r="VOD56" s="137"/>
      <c r="VOE56" s="137"/>
      <c r="VOF56" s="137"/>
      <c r="VOG56" s="137"/>
      <c r="VOH56" s="137"/>
      <c r="VOI56" s="137"/>
      <c r="VOJ56" s="137"/>
      <c r="VOK56" s="137"/>
      <c r="VOL56" s="137"/>
      <c r="VOM56" s="137"/>
      <c r="VON56" s="137"/>
      <c r="VOO56" s="137"/>
      <c r="VOP56" s="137"/>
      <c r="VOQ56" s="137"/>
      <c r="VOR56" s="137"/>
      <c r="VOS56" s="137"/>
      <c r="VOT56" s="137"/>
      <c r="VOU56" s="137"/>
      <c r="VOV56" s="137"/>
      <c r="VOW56" s="137"/>
      <c r="VOX56" s="137"/>
      <c r="VOY56" s="137"/>
      <c r="VOZ56" s="137"/>
      <c r="VPA56" s="137"/>
      <c r="VPB56" s="137"/>
      <c r="VPC56" s="137"/>
      <c r="VPD56" s="137"/>
      <c r="VPE56" s="137"/>
      <c r="VPF56" s="137"/>
      <c r="VPG56" s="137"/>
      <c r="VPH56" s="137"/>
      <c r="VPI56" s="137"/>
      <c r="VPJ56" s="137"/>
      <c r="VPK56" s="137"/>
      <c r="VPL56" s="137"/>
      <c r="VPM56" s="137"/>
      <c r="VPN56" s="137"/>
      <c r="VPO56" s="137"/>
      <c r="VPP56" s="137"/>
      <c r="VPQ56" s="137"/>
      <c r="VPR56" s="137"/>
      <c r="VPS56" s="137"/>
      <c r="VPT56" s="137"/>
      <c r="VPU56" s="137"/>
      <c r="VPV56" s="137"/>
      <c r="VPW56" s="137"/>
      <c r="VPX56" s="137"/>
      <c r="VPY56" s="137"/>
      <c r="VPZ56" s="137"/>
      <c r="VQA56" s="137"/>
      <c r="VQB56" s="137"/>
      <c r="VQC56" s="137"/>
      <c r="VQD56" s="137"/>
      <c r="VQE56" s="137"/>
      <c r="VQF56" s="137"/>
      <c r="VQG56" s="137"/>
      <c r="VQH56" s="137"/>
      <c r="VQI56" s="137"/>
      <c r="VQJ56" s="137"/>
      <c r="VQK56" s="137"/>
      <c r="VQL56" s="137"/>
      <c r="VQM56" s="137"/>
      <c r="VQN56" s="137"/>
      <c r="VQO56" s="137"/>
      <c r="VQP56" s="137"/>
      <c r="VQQ56" s="137"/>
      <c r="VQR56" s="137"/>
      <c r="VQS56" s="137"/>
      <c r="VQT56" s="137"/>
      <c r="VQU56" s="137"/>
      <c r="VQV56" s="137"/>
      <c r="VQW56" s="137"/>
      <c r="VQX56" s="137"/>
      <c r="VQY56" s="137"/>
      <c r="VQZ56" s="137"/>
      <c r="VRA56" s="137"/>
      <c r="VRB56" s="137"/>
      <c r="VRC56" s="137"/>
      <c r="VRD56" s="137"/>
      <c r="VRE56" s="137"/>
      <c r="VRF56" s="137"/>
      <c r="VRG56" s="137"/>
      <c r="VRH56" s="137"/>
      <c r="VRI56" s="137"/>
      <c r="VRJ56" s="137"/>
      <c r="VRK56" s="137"/>
      <c r="VRL56" s="137"/>
      <c r="VRM56" s="137"/>
      <c r="VRN56" s="137"/>
      <c r="VRO56" s="137"/>
      <c r="VRP56" s="137"/>
      <c r="VRQ56" s="137"/>
      <c r="VRR56" s="137"/>
      <c r="VRS56" s="137"/>
      <c r="VRT56" s="137"/>
      <c r="VRU56" s="137"/>
      <c r="VRV56" s="137"/>
      <c r="VRW56" s="137"/>
      <c r="VRX56" s="137"/>
      <c r="VRY56" s="137"/>
      <c r="VRZ56" s="137"/>
      <c r="VSA56" s="137"/>
      <c r="VSB56" s="137"/>
      <c r="VSC56" s="137"/>
      <c r="VSD56" s="137"/>
      <c r="VSE56" s="137"/>
      <c r="VSF56" s="137"/>
      <c r="VSG56" s="137"/>
      <c r="VSH56" s="137"/>
      <c r="VSI56" s="137"/>
      <c r="VSJ56" s="137"/>
      <c r="VSK56" s="137"/>
      <c r="VSL56" s="137"/>
      <c r="VSM56" s="137"/>
      <c r="VSN56" s="137"/>
      <c r="VSO56" s="137"/>
      <c r="VSP56" s="137"/>
      <c r="VSQ56" s="137"/>
      <c r="VSR56" s="137"/>
      <c r="VSS56" s="137"/>
      <c r="VST56" s="137"/>
      <c r="VSU56" s="137"/>
      <c r="VSV56" s="137"/>
      <c r="VSW56" s="137"/>
      <c r="VSX56" s="137"/>
      <c r="VSY56" s="137"/>
      <c r="VSZ56" s="137"/>
      <c r="VTA56" s="137"/>
      <c r="VTB56" s="137"/>
      <c r="VTC56" s="137"/>
      <c r="VTD56" s="137"/>
      <c r="VTE56" s="137"/>
      <c r="VTF56" s="137"/>
      <c r="VTG56" s="137"/>
      <c r="VTH56" s="137"/>
      <c r="VTI56" s="137"/>
      <c r="VTJ56" s="137"/>
      <c r="VTK56" s="137"/>
      <c r="VTL56" s="137"/>
      <c r="VTM56" s="137"/>
      <c r="VTN56" s="137"/>
      <c r="VTO56" s="137"/>
      <c r="VTP56" s="137"/>
      <c r="VTQ56" s="137"/>
      <c r="VTR56" s="137"/>
      <c r="VTS56" s="137"/>
      <c r="VTT56" s="137"/>
      <c r="VTU56" s="137"/>
      <c r="VTV56" s="137"/>
      <c r="VTW56" s="137"/>
      <c r="VTX56" s="137"/>
      <c r="VTY56" s="137"/>
      <c r="VTZ56" s="137"/>
      <c r="VUA56" s="137"/>
      <c r="VUB56" s="137"/>
      <c r="VUC56" s="137"/>
      <c r="VUD56" s="137"/>
      <c r="VUE56" s="137"/>
      <c r="VUF56" s="137"/>
      <c r="VUG56" s="137"/>
      <c r="VUH56" s="137"/>
      <c r="VUI56" s="137"/>
      <c r="VUJ56" s="137"/>
      <c r="VUK56" s="137"/>
      <c r="VUL56" s="137"/>
      <c r="VUM56" s="137"/>
      <c r="VUN56" s="137"/>
      <c r="VUO56" s="137"/>
      <c r="VUP56" s="137"/>
      <c r="VUQ56" s="137"/>
      <c r="VUR56" s="137"/>
      <c r="VUS56" s="137"/>
      <c r="VUT56" s="137"/>
      <c r="VUU56" s="137"/>
      <c r="VUV56" s="137"/>
      <c r="VUW56" s="137"/>
      <c r="VUX56" s="137"/>
      <c r="VUY56" s="137"/>
      <c r="VUZ56" s="137"/>
      <c r="VVA56" s="137"/>
      <c r="VVB56" s="137"/>
      <c r="VVC56" s="137"/>
      <c r="VVD56" s="137"/>
      <c r="VVE56" s="137"/>
      <c r="VVF56" s="137"/>
      <c r="VVG56" s="137"/>
      <c r="VVH56" s="137"/>
      <c r="VVI56" s="137"/>
      <c r="VVJ56" s="137"/>
      <c r="VVK56" s="137"/>
      <c r="VVL56" s="137"/>
      <c r="VVM56" s="137"/>
      <c r="VVN56" s="137"/>
      <c r="VVO56" s="137"/>
      <c r="VVP56" s="137"/>
      <c r="VVQ56" s="137"/>
      <c r="VVR56" s="137"/>
      <c r="VVS56" s="137"/>
      <c r="VVT56" s="137"/>
      <c r="VVU56" s="137"/>
      <c r="VVV56" s="137"/>
      <c r="VVW56" s="137"/>
      <c r="VVX56" s="137"/>
      <c r="VVY56" s="137"/>
      <c r="VVZ56" s="137"/>
      <c r="VWA56" s="137"/>
      <c r="VWB56" s="137"/>
      <c r="VWC56" s="137"/>
      <c r="VWD56" s="137"/>
      <c r="VWE56" s="137"/>
      <c r="VWF56" s="137"/>
      <c r="VWG56" s="137"/>
      <c r="VWH56" s="137"/>
      <c r="VWI56" s="137"/>
      <c r="VWJ56" s="137"/>
      <c r="VWK56" s="137"/>
      <c r="VWL56" s="137"/>
      <c r="VWM56" s="137"/>
      <c r="VWN56" s="137"/>
      <c r="VWO56" s="137"/>
      <c r="VWP56" s="137"/>
      <c r="VWQ56" s="137"/>
      <c r="VWR56" s="137"/>
      <c r="VWS56" s="137"/>
      <c r="VWT56" s="137"/>
      <c r="VWU56" s="137"/>
      <c r="VWV56" s="137"/>
      <c r="VWW56" s="137"/>
      <c r="VWX56" s="137"/>
      <c r="VWY56" s="137"/>
      <c r="VWZ56" s="137"/>
      <c r="VXA56" s="137"/>
      <c r="VXB56" s="137"/>
      <c r="VXC56" s="137"/>
      <c r="VXD56" s="137"/>
      <c r="VXE56" s="137"/>
      <c r="VXF56" s="137"/>
      <c r="VXG56" s="137"/>
      <c r="VXH56" s="137"/>
      <c r="VXI56" s="137"/>
      <c r="VXJ56" s="137"/>
      <c r="VXK56" s="137"/>
      <c r="VXL56" s="137"/>
      <c r="VXM56" s="137"/>
      <c r="VXN56" s="137"/>
      <c r="VXO56" s="137"/>
      <c r="VXP56" s="137"/>
      <c r="VXQ56" s="137"/>
      <c r="VXR56" s="137"/>
      <c r="VXS56" s="137"/>
      <c r="VXT56" s="137"/>
      <c r="VXU56" s="137"/>
      <c r="VXV56" s="137"/>
      <c r="VXW56" s="137"/>
      <c r="VXX56" s="137"/>
      <c r="VXY56" s="137"/>
      <c r="VXZ56" s="137"/>
      <c r="VYA56" s="137"/>
      <c r="VYB56" s="137"/>
      <c r="VYC56" s="137"/>
      <c r="VYD56" s="137"/>
      <c r="VYE56" s="137"/>
      <c r="VYF56" s="137"/>
      <c r="VYG56" s="137"/>
      <c r="VYH56" s="137"/>
      <c r="VYI56" s="137"/>
      <c r="VYJ56" s="137"/>
      <c r="VYK56" s="137"/>
      <c r="VYL56" s="137"/>
      <c r="VYM56" s="137"/>
      <c r="VYN56" s="137"/>
      <c r="VYO56" s="137"/>
      <c r="VYP56" s="137"/>
      <c r="VYQ56" s="137"/>
      <c r="VYR56" s="137"/>
      <c r="VYS56" s="137"/>
      <c r="VYT56" s="137"/>
      <c r="VYU56" s="137"/>
      <c r="VYV56" s="137"/>
      <c r="VYW56" s="137"/>
      <c r="VYX56" s="137"/>
      <c r="VYY56" s="137"/>
      <c r="VYZ56" s="137"/>
      <c r="VZA56" s="137"/>
      <c r="VZB56" s="137"/>
      <c r="VZC56" s="137"/>
      <c r="VZD56" s="137"/>
      <c r="VZE56" s="137"/>
      <c r="VZF56" s="137"/>
      <c r="VZG56" s="137"/>
      <c r="VZH56" s="137"/>
      <c r="VZI56" s="137"/>
      <c r="VZJ56" s="137"/>
      <c r="VZK56" s="137"/>
      <c r="VZL56" s="137"/>
      <c r="VZM56" s="137"/>
      <c r="VZN56" s="137"/>
      <c r="VZO56" s="137"/>
      <c r="VZP56" s="137"/>
      <c r="VZQ56" s="137"/>
      <c r="VZR56" s="137"/>
      <c r="VZS56" s="137"/>
      <c r="VZT56" s="137"/>
      <c r="VZU56" s="137"/>
      <c r="VZV56" s="137"/>
      <c r="VZW56" s="137"/>
      <c r="VZX56" s="137"/>
      <c r="VZY56" s="137"/>
      <c r="VZZ56" s="137"/>
      <c r="WAA56" s="137"/>
      <c r="WAB56" s="137"/>
      <c r="WAC56" s="137"/>
      <c r="WAD56" s="137"/>
      <c r="WAE56" s="137"/>
      <c r="WAF56" s="137"/>
      <c r="WAG56" s="137"/>
      <c r="WAH56" s="137"/>
      <c r="WAI56" s="137"/>
      <c r="WAJ56" s="137"/>
      <c r="WAK56" s="137"/>
      <c r="WAL56" s="137"/>
      <c r="WAM56" s="137"/>
      <c r="WAN56" s="137"/>
      <c r="WAO56" s="137"/>
      <c r="WAP56" s="137"/>
      <c r="WAQ56" s="137"/>
      <c r="WAR56" s="137"/>
      <c r="WAS56" s="137"/>
      <c r="WAT56" s="137"/>
      <c r="WAU56" s="137"/>
      <c r="WAV56" s="137"/>
      <c r="WAW56" s="137"/>
      <c r="WAX56" s="137"/>
      <c r="WAY56" s="137"/>
      <c r="WAZ56" s="137"/>
      <c r="WBA56" s="137"/>
      <c r="WBB56" s="137"/>
      <c r="WBC56" s="137"/>
      <c r="WBD56" s="137"/>
      <c r="WBE56" s="137"/>
      <c r="WBF56" s="137"/>
      <c r="WBG56" s="137"/>
      <c r="WBH56" s="137"/>
      <c r="WBI56" s="137"/>
      <c r="WBJ56" s="137"/>
      <c r="WBK56" s="137"/>
      <c r="WBL56" s="137"/>
      <c r="WBM56" s="137"/>
      <c r="WBN56" s="137"/>
      <c r="WBO56" s="137"/>
      <c r="WBP56" s="137"/>
      <c r="WBQ56" s="137"/>
      <c r="WBR56" s="137"/>
      <c r="WBS56" s="137"/>
      <c r="WBT56" s="137"/>
      <c r="WBU56" s="137"/>
      <c r="WBV56" s="137"/>
      <c r="WBW56" s="137"/>
      <c r="WBX56" s="137"/>
      <c r="WBY56" s="137"/>
      <c r="WBZ56" s="137"/>
      <c r="WCA56" s="137"/>
      <c r="WCB56" s="137"/>
      <c r="WCC56" s="137"/>
      <c r="WCD56" s="137"/>
      <c r="WCE56" s="137"/>
      <c r="WCF56" s="137"/>
      <c r="WCG56" s="137"/>
      <c r="WCH56" s="137"/>
      <c r="WCI56" s="137"/>
      <c r="WCJ56" s="137"/>
      <c r="WCK56" s="137"/>
      <c r="WCL56" s="137"/>
      <c r="WCM56" s="137"/>
      <c r="WCN56" s="137"/>
      <c r="WCO56" s="137"/>
      <c r="WCP56" s="137"/>
      <c r="WCQ56" s="137"/>
      <c r="WCR56" s="137"/>
      <c r="WCS56" s="137"/>
      <c r="WCT56" s="137"/>
      <c r="WCU56" s="137"/>
      <c r="WCV56" s="137"/>
      <c r="WCW56" s="137"/>
      <c r="WCX56" s="137"/>
      <c r="WCY56" s="137"/>
      <c r="WCZ56" s="137"/>
      <c r="WDA56" s="137"/>
      <c r="WDB56" s="137"/>
      <c r="WDC56" s="137"/>
      <c r="WDD56" s="137"/>
      <c r="WDE56" s="137"/>
      <c r="WDF56" s="137"/>
      <c r="WDG56" s="137"/>
      <c r="WDH56" s="137"/>
      <c r="WDI56" s="137"/>
      <c r="WDJ56" s="137"/>
      <c r="WDK56" s="137"/>
      <c r="WDL56" s="137"/>
      <c r="WDM56" s="137"/>
      <c r="WDN56" s="137"/>
      <c r="WDO56" s="137"/>
      <c r="WDP56" s="137"/>
      <c r="WDQ56" s="137"/>
      <c r="WDR56" s="137"/>
      <c r="WDS56" s="137"/>
      <c r="WDT56" s="137"/>
      <c r="WDU56" s="137"/>
      <c r="WDV56" s="137"/>
      <c r="WDW56" s="137"/>
      <c r="WDX56" s="137"/>
      <c r="WDY56" s="137"/>
      <c r="WDZ56" s="137"/>
      <c r="WEA56" s="137"/>
      <c r="WEB56" s="137"/>
      <c r="WEC56" s="137"/>
      <c r="WED56" s="137"/>
      <c r="WEE56" s="137"/>
      <c r="WEF56" s="137"/>
      <c r="WEG56" s="137"/>
      <c r="WEH56" s="137"/>
      <c r="WEI56" s="137"/>
      <c r="WEJ56" s="137"/>
      <c r="WEK56" s="137"/>
      <c r="WEL56" s="137"/>
      <c r="WEM56" s="137"/>
      <c r="WEN56" s="137"/>
      <c r="WEO56" s="137"/>
      <c r="WEP56" s="137"/>
      <c r="WEQ56" s="137"/>
      <c r="WER56" s="137"/>
      <c r="WES56" s="137"/>
      <c r="WET56" s="137"/>
      <c r="WEU56" s="137"/>
      <c r="WEV56" s="137"/>
      <c r="WEW56" s="137"/>
      <c r="WEX56" s="137"/>
      <c r="WEY56" s="137"/>
      <c r="WEZ56" s="137"/>
      <c r="WFA56" s="137"/>
      <c r="WFB56" s="137"/>
      <c r="WFC56" s="137"/>
      <c r="WFD56" s="137"/>
      <c r="WFE56" s="137"/>
      <c r="WFF56" s="137"/>
      <c r="WFG56" s="137"/>
      <c r="WFH56" s="137"/>
      <c r="WFI56" s="137"/>
      <c r="WFJ56" s="137"/>
      <c r="WFK56" s="137"/>
      <c r="WFL56" s="137"/>
      <c r="WFM56" s="137"/>
      <c r="WFN56" s="137"/>
      <c r="WFO56" s="137"/>
      <c r="WFP56" s="137"/>
      <c r="WFQ56" s="137"/>
      <c r="WFR56" s="137"/>
      <c r="WFS56" s="137"/>
      <c r="WFT56" s="137"/>
      <c r="WFU56" s="137"/>
      <c r="WFV56" s="137"/>
      <c r="WFW56" s="137"/>
      <c r="WFX56" s="137"/>
      <c r="WFY56" s="137"/>
      <c r="WFZ56" s="137"/>
      <c r="WGA56" s="137"/>
      <c r="WGB56" s="137"/>
      <c r="WGC56" s="137"/>
      <c r="WGD56" s="137"/>
      <c r="WGE56" s="137"/>
      <c r="WGF56" s="137"/>
      <c r="WGG56" s="137"/>
      <c r="WGH56" s="137"/>
      <c r="WGI56" s="137"/>
      <c r="WGJ56" s="137"/>
      <c r="WGK56" s="137"/>
      <c r="WGL56" s="137"/>
      <c r="WGM56" s="137"/>
      <c r="WGN56" s="137"/>
      <c r="WGO56" s="137"/>
      <c r="WGP56" s="137"/>
      <c r="WGQ56" s="137"/>
      <c r="WGR56" s="137"/>
      <c r="WGS56" s="137"/>
      <c r="WGT56" s="137"/>
      <c r="WGU56" s="137"/>
      <c r="WGV56" s="137"/>
      <c r="WGW56" s="137"/>
      <c r="WGX56" s="137"/>
      <c r="WGY56" s="137"/>
      <c r="WGZ56" s="137"/>
      <c r="WHA56" s="137"/>
      <c r="WHB56" s="137"/>
      <c r="WHC56" s="137"/>
      <c r="WHD56" s="137"/>
      <c r="WHE56" s="137"/>
      <c r="WHF56" s="137"/>
      <c r="WHG56" s="137"/>
      <c r="WHH56" s="137"/>
      <c r="WHI56" s="137"/>
      <c r="WHJ56" s="137"/>
      <c r="WHK56" s="137"/>
      <c r="WHL56" s="137"/>
      <c r="WHM56" s="137"/>
      <c r="WHN56" s="137"/>
      <c r="WHO56" s="137"/>
      <c r="WHP56" s="137"/>
      <c r="WHQ56" s="137"/>
      <c r="WHR56" s="137"/>
      <c r="WHS56" s="137"/>
      <c r="WHT56" s="137"/>
      <c r="WHU56" s="137"/>
      <c r="WHV56" s="137"/>
      <c r="WHW56" s="137"/>
      <c r="WHX56" s="137"/>
      <c r="WHY56" s="137"/>
      <c r="WHZ56" s="137"/>
      <c r="WIA56" s="137"/>
      <c r="WIB56" s="137"/>
      <c r="WIC56" s="137"/>
      <c r="WID56" s="137"/>
      <c r="WIE56" s="137"/>
      <c r="WIF56" s="137"/>
      <c r="WIG56" s="137"/>
      <c r="WIH56" s="137"/>
      <c r="WII56" s="137"/>
      <c r="WIJ56" s="137"/>
      <c r="WIK56" s="137"/>
      <c r="WIL56" s="137"/>
      <c r="WIM56" s="137"/>
      <c r="WIN56" s="137"/>
      <c r="WIO56" s="137"/>
      <c r="WIP56" s="137"/>
      <c r="WIQ56" s="137"/>
      <c r="WIR56" s="137"/>
      <c r="WIS56" s="137"/>
      <c r="WIT56" s="137"/>
      <c r="WIU56" s="137"/>
      <c r="WIV56" s="137"/>
      <c r="WIW56" s="137"/>
      <c r="WIX56" s="137"/>
      <c r="WIY56" s="137"/>
      <c r="WIZ56" s="137"/>
      <c r="WJA56" s="137"/>
      <c r="WJB56" s="137"/>
      <c r="WJC56" s="137"/>
      <c r="WJD56" s="137"/>
      <c r="WJE56" s="137"/>
      <c r="WJF56" s="137"/>
      <c r="WJG56" s="137"/>
      <c r="WJH56" s="137"/>
      <c r="WJI56" s="137"/>
      <c r="WJJ56" s="137"/>
      <c r="WJK56" s="137"/>
      <c r="WJL56" s="137"/>
      <c r="WJM56" s="137"/>
      <c r="WJN56" s="137"/>
      <c r="WJO56" s="137"/>
      <c r="WJP56" s="137"/>
      <c r="WJQ56" s="137"/>
      <c r="WJR56" s="137"/>
      <c r="WJS56" s="137"/>
      <c r="WJT56" s="137"/>
      <c r="WJU56" s="137"/>
      <c r="WJV56" s="137"/>
      <c r="WJW56" s="137"/>
      <c r="WJX56" s="137"/>
      <c r="WJY56" s="137"/>
      <c r="WJZ56" s="137"/>
      <c r="WKA56" s="137"/>
      <c r="WKB56" s="137"/>
      <c r="WKC56" s="137"/>
      <c r="WKD56" s="137"/>
      <c r="WKE56" s="137"/>
      <c r="WKF56" s="137"/>
      <c r="WKG56" s="137"/>
      <c r="WKH56" s="137"/>
      <c r="WKI56" s="137"/>
      <c r="WKJ56" s="137"/>
      <c r="WKK56" s="137"/>
      <c r="WKL56" s="137"/>
      <c r="WKM56" s="137"/>
      <c r="WKN56" s="137"/>
      <c r="WKO56" s="137"/>
      <c r="WKP56" s="137"/>
      <c r="WKQ56" s="137"/>
      <c r="WKR56" s="137"/>
      <c r="WKS56" s="137"/>
      <c r="WKT56" s="137"/>
      <c r="WKU56" s="137"/>
      <c r="WKV56" s="137"/>
      <c r="WKW56" s="137"/>
      <c r="WKX56" s="137"/>
      <c r="WKY56" s="137"/>
      <c r="WKZ56" s="137"/>
      <c r="WLA56" s="137"/>
      <c r="WLB56" s="137"/>
      <c r="WLC56" s="137"/>
      <c r="WLD56" s="137"/>
      <c r="WLE56" s="137"/>
      <c r="WLF56" s="137"/>
      <c r="WLG56" s="137"/>
      <c r="WLH56" s="137"/>
      <c r="WLI56" s="137"/>
      <c r="WLJ56" s="137"/>
      <c r="WLK56" s="137"/>
      <c r="WLL56" s="137"/>
      <c r="WLM56" s="137"/>
      <c r="WLN56" s="137"/>
      <c r="WLO56" s="137"/>
      <c r="WLP56" s="137"/>
      <c r="WLQ56" s="137"/>
      <c r="WLR56" s="137"/>
      <c r="WLS56" s="137"/>
      <c r="WLT56" s="137"/>
      <c r="WLU56" s="137"/>
      <c r="WLV56" s="137"/>
      <c r="WLW56" s="137"/>
      <c r="WLX56" s="137"/>
      <c r="WLY56" s="137"/>
      <c r="WLZ56" s="137"/>
      <c r="WMA56" s="137"/>
      <c r="WMB56" s="137"/>
      <c r="WMC56" s="137"/>
      <c r="WMD56" s="137"/>
      <c r="WME56" s="137"/>
      <c r="WMF56" s="137"/>
      <c r="WMG56" s="137"/>
      <c r="WMH56" s="137"/>
      <c r="WMI56" s="137"/>
      <c r="WMJ56" s="137"/>
      <c r="WMK56" s="137"/>
      <c r="WML56" s="137"/>
      <c r="WMM56" s="137"/>
      <c r="WMN56" s="137"/>
      <c r="WMO56" s="137"/>
      <c r="WMP56" s="137"/>
      <c r="WMQ56" s="137"/>
      <c r="WMR56" s="137"/>
      <c r="WMS56" s="137"/>
      <c r="WMT56" s="137"/>
      <c r="WMU56" s="137"/>
      <c r="WMV56" s="137"/>
      <c r="WMW56" s="137"/>
      <c r="WMX56" s="137"/>
      <c r="WMY56" s="137"/>
      <c r="WMZ56" s="137"/>
      <c r="WNA56" s="137"/>
      <c r="WNB56" s="137"/>
      <c r="WNC56" s="137"/>
      <c r="WND56" s="137"/>
      <c r="WNE56" s="137"/>
      <c r="WNF56" s="137"/>
      <c r="WNG56" s="137"/>
      <c r="WNH56" s="137"/>
      <c r="WNI56" s="137"/>
      <c r="WNJ56" s="137"/>
      <c r="WNK56" s="137"/>
      <c r="WNL56" s="137"/>
      <c r="WNM56" s="137"/>
      <c r="WNN56" s="137"/>
      <c r="WNO56" s="137"/>
      <c r="WNP56" s="137"/>
      <c r="WNQ56" s="137"/>
      <c r="WNR56" s="137"/>
      <c r="WNS56" s="137"/>
      <c r="WNT56" s="137"/>
      <c r="WNU56" s="137"/>
      <c r="WNV56" s="137"/>
      <c r="WNW56" s="137"/>
      <c r="WNX56" s="137"/>
      <c r="WNY56" s="137"/>
      <c r="WNZ56" s="137"/>
      <c r="WOA56" s="137"/>
      <c r="WOB56" s="137"/>
      <c r="WOC56" s="137"/>
      <c r="WOD56" s="137"/>
      <c r="WOE56" s="137"/>
      <c r="WOF56" s="137"/>
      <c r="WOG56" s="137"/>
      <c r="WOH56" s="137"/>
      <c r="WOI56" s="137"/>
      <c r="WOJ56" s="137"/>
      <c r="WOK56" s="137"/>
      <c r="WOL56" s="137"/>
      <c r="WOM56" s="137"/>
      <c r="WON56" s="137"/>
      <c r="WOO56" s="137"/>
      <c r="WOP56" s="137"/>
      <c r="WOQ56" s="137"/>
      <c r="WOR56" s="137"/>
      <c r="WOS56" s="137"/>
      <c r="WOT56" s="137"/>
      <c r="WOU56" s="137"/>
      <c r="WOV56" s="137"/>
      <c r="WOW56" s="137"/>
      <c r="WOX56" s="137"/>
      <c r="WOY56" s="137"/>
      <c r="WOZ56" s="137"/>
      <c r="WPA56" s="137"/>
      <c r="WPB56" s="137"/>
      <c r="WPC56" s="137"/>
      <c r="WPD56" s="137"/>
      <c r="WPE56" s="137"/>
      <c r="WPF56" s="137"/>
      <c r="WPG56" s="137"/>
      <c r="WPH56" s="137"/>
      <c r="WPI56" s="137"/>
      <c r="WPJ56" s="137"/>
      <c r="WPK56" s="137"/>
      <c r="WPL56" s="137"/>
      <c r="WPM56" s="137"/>
      <c r="WPN56" s="137"/>
      <c r="WPO56" s="137"/>
      <c r="WPP56" s="137"/>
      <c r="WPQ56" s="137"/>
      <c r="WPR56" s="137"/>
      <c r="WPS56" s="137"/>
      <c r="WPT56" s="137"/>
      <c r="WPU56" s="137"/>
      <c r="WPV56" s="137"/>
      <c r="WPW56" s="137"/>
      <c r="WPX56" s="137"/>
      <c r="WPY56" s="137"/>
      <c r="WPZ56" s="137"/>
      <c r="WQA56" s="137"/>
      <c r="WQB56" s="137"/>
      <c r="WQC56" s="137"/>
      <c r="WQD56" s="137"/>
      <c r="WQE56" s="137"/>
      <c r="WQF56" s="137"/>
      <c r="WQG56" s="137"/>
      <c r="WQH56" s="137"/>
      <c r="WQI56" s="137"/>
      <c r="WQJ56" s="137"/>
      <c r="WQK56" s="137"/>
      <c r="WQL56" s="137"/>
      <c r="WQM56" s="137"/>
      <c r="WQN56" s="137"/>
      <c r="WQO56" s="137"/>
      <c r="WQP56" s="137"/>
      <c r="WQQ56" s="137"/>
      <c r="WQR56" s="137"/>
      <c r="WQS56" s="137"/>
      <c r="WQT56" s="137"/>
      <c r="WQU56" s="137"/>
      <c r="WQV56" s="137"/>
      <c r="WQW56" s="137"/>
      <c r="WQX56" s="137"/>
      <c r="WQY56" s="137"/>
      <c r="WQZ56" s="137"/>
      <c r="WRA56" s="137"/>
      <c r="WRB56" s="137"/>
      <c r="WRC56" s="137"/>
      <c r="WRD56" s="137"/>
      <c r="WRE56" s="137"/>
      <c r="WRF56" s="137"/>
      <c r="WRG56" s="137"/>
      <c r="WRH56" s="137"/>
      <c r="WRI56" s="137"/>
      <c r="WRJ56" s="137"/>
      <c r="WRK56" s="137"/>
      <c r="WRL56" s="137"/>
      <c r="WRM56" s="137"/>
      <c r="WRN56" s="137"/>
      <c r="WRO56" s="137"/>
      <c r="WRP56" s="137"/>
      <c r="WRQ56" s="137"/>
      <c r="WRR56" s="137"/>
      <c r="WRS56" s="137"/>
      <c r="WRT56" s="137"/>
      <c r="WRU56" s="137"/>
      <c r="WRV56" s="137"/>
      <c r="WRW56" s="137"/>
      <c r="WRX56" s="137"/>
      <c r="WRY56" s="137"/>
      <c r="WRZ56" s="137"/>
      <c r="WSA56" s="137"/>
      <c r="WSB56" s="137"/>
      <c r="WSC56" s="137"/>
      <c r="WSD56" s="137"/>
      <c r="WSE56" s="137"/>
      <c r="WSF56" s="137"/>
      <c r="WSG56" s="137"/>
      <c r="WSH56" s="137"/>
      <c r="WSI56" s="137"/>
      <c r="WSJ56" s="137"/>
      <c r="WSK56" s="137"/>
      <c r="WSL56" s="137"/>
      <c r="WSM56" s="137"/>
      <c r="WSN56" s="137"/>
      <c r="WSO56" s="137"/>
      <c r="WSP56" s="137"/>
      <c r="WSQ56" s="137"/>
      <c r="WSR56" s="137"/>
      <c r="WSS56" s="137"/>
      <c r="WST56" s="137"/>
      <c r="WSU56" s="137"/>
      <c r="WSV56" s="137"/>
      <c r="WSW56" s="137"/>
      <c r="WSX56" s="137"/>
      <c r="WSY56" s="137"/>
      <c r="WSZ56" s="137"/>
      <c r="WTA56" s="137"/>
      <c r="WTB56" s="137"/>
      <c r="WTC56" s="137"/>
      <c r="WTD56" s="137"/>
      <c r="WTE56" s="137"/>
      <c r="WTF56" s="137"/>
      <c r="WTG56" s="137"/>
      <c r="WTH56" s="137"/>
      <c r="WTI56" s="137"/>
      <c r="WTJ56" s="137"/>
      <c r="WTK56" s="137"/>
      <c r="WTL56" s="137"/>
      <c r="WTM56" s="137"/>
      <c r="WTN56" s="137"/>
      <c r="WTO56" s="137"/>
      <c r="WTP56" s="137"/>
      <c r="WTQ56" s="137"/>
      <c r="WTR56" s="137"/>
      <c r="WTS56" s="137"/>
      <c r="WTT56" s="137"/>
      <c r="WTU56" s="137"/>
      <c r="WTV56" s="137"/>
      <c r="WTW56" s="137"/>
      <c r="WTX56" s="137"/>
      <c r="WTY56" s="137"/>
      <c r="WTZ56" s="137"/>
      <c r="WUA56" s="137"/>
      <c r="WUB56" s="137"/>
      <c r="WUC56" s="137"/>
      <c r="WUD56" s="137"/>
      <c r="WUE56" s="137"/>
      <c r="WUF56" s="137"/>
      <c r="WUG56" s="137"/>
      <c r="WUH56" s="137"/>
      <c r="WUI56" s="137"/>
      <c r="WUJ56" s="137"/>
      <c r="WUK56" s="137"/>
      <c r="WUL56" s="137"/>
      <c r="WUM56" s="137"/>
      <c r="WUN56" s="137"/>
      <c r="WUO56" s="137"/>
      <c r="WUP56" s="137"/>
      <c r="WUQ56" s="137"/>
      <c r="WUR56" s="137"/>
      <c r="WUS56" s="137"/>
      <c r="WUT56" s="137"/>
      <c r="WUU56" s="137"/>
      <c r="WUV56" s="137"/>
      <c r="WUW56" s="137"/>
      <c r="WUX56" s="137"/>
      <c r="WUY56" s="137"/>
      <c r="WUZ56" s="137"/>
      <c r="WVA56" s="137"/>
      <c r="WVB56" s="137"/>
      <c r="WVC56" s="137"/>
      <c r="WVD56" s="137"/>
      <c r="WVE56" s="137"/>
      <c r="WVF56" s="137"/>
      <c r="WVG56" s="137"/>
      <c r="WVH56" s="137"/>
      <c r="WVI56" s="137"/>
      <c r="WVJ56" s="137"/>
      <c r="WVK56" s="137"/>
      <c r="WVL56" s="137"/>
      <c r="WVM56" s="137"/>
      <c r="WVN56" s="137"/>
      <c r="WVO56" s="137"/>
      <c r="WVP56" s="137"/>
      <c r="WVQ56" s="137"/>
      <c r="WVR56" s="137"/>
      <c r="WVS56" s="137"/>
      <c r="WVT56" s="137"/>
      <c r="WVU56" s="137"/>
      <c r="WVV56" s="137"/>
      <c r="WVW56" s="137"/>
      <c r="WVX56" s="137"/>
      <c r="WVY56" s="137"/>
      <c r="WVZ56" s="137"/>
      <c r="WWA56" s="137"/>
      <c r="WWB56" s="137"/>
      <c r="WWC56" s="137"/>
      <c r="WWD56" s="137"/>
      <c r="WWE56" s="137"/>
      <c r="WWF56" s="137"/>
      <c r="WWG56" s="137"/>
      <c r="WWH56" s="137"/>
      <c r="WWI56" s="137"/>
      <c r="WWJ56" s="137"/>
      <c r="WWK56" s="137"/>
      <c r="WWL56" s="137"/>
      <c r="WWM56" s="137"/>
      <c r="WWN56" s="137"/>
      <c r="WWO56" s="137"/>
      <c r="WWP56" s="137"/>
      <c r="WWQ56" s="137"/>
      <c r="WWR56" s="137"/>
      <c r="WWS56" s="137"/>
      <c r="WWT56" s="137"/>
      <c r="WWU56" s="137"/>
      <c r="WWV56" s="137"/>
      <c r="WWW56" s="137"/>
      <c r="WWX56" s="137"/>
      <c r="WWY56" s="137"/>
      <c r="WWZ56" s="137"/>
      <c r="WXA56" s="137"/>
      <c r="WXB56" s="137"/>
      <c r="WXC56" s="137"/>
      <c r="WXD56" s="137"/>
      <c r="WXE56" s="137"/>
      <c r="WXF56" s="137"/>
      <c r="WXG56" s="137"/>
      <c r="WXH56" s="137"/>
      <c r="WXI56" s="137"/>
      <c r="WXJ56" s="137"/>
      <c r="WXK56" s="137"/>
      <c r="WXL56" s="137"/>
      <c r="WXM56" s="137"/>
      <c r="WXN56" s="137"/>
      <c r="WXO56" s="137"/>
      <c r="WXP56" s="137"/>
      <c r="WXQ56" s="137"/>
      <c r="WXR56" s="137"/>
      <c r="WXS56" s="137"/>
      <c r="WXT56" s="137"/>
      <c r="WXU56" s="137"/>
      <c r="WXV56" s="137"/>
      <c r="WXW56" s="137"/>
      <c r="WXX56" s="137"/>
      <c r="WXY56" s="137"/>
      <c r="WXZ56" s="137"/>
      <c r="WYA56" s="137"/>
      <c r="WYB56" s="137"/>
      <c r="WYC56" s="137"/>
      <c r="WYD56" s="137"/>
      <c r="WYE56" s="137"/>
      <c r="WYF56" s="137"/>
      <c r="WYG56" s="137"/>
      <c r="WYH56" s="137"/>
      <c r="WYI56" s="137"/>
      <c r="WYJ56" s="137"/>
      <c r="WYK56" s="137"/>
      <c r="WYL56" s="137"/>
      <c r="WYM56" s="137"/>
      <c r="WYN56" s="137"/>
      <c r="WYO56" s="137"/>
      <c r="WYP56" s="137"/>
      <c r="WYQ56" s="137"/>
      <c r="WYR56" s="137"/>
      <c r="WYS56" s="137"/>
      <c r="WYT56" s="137"/>
      <c r="WYU56" s="137"/>
      <c r="WYV56" s="137"/>
      <c r="WYW56" s="137"/>
      <c r="WYX56" s="137"/>
      <c r="WYY56" s="137"/>
      <c r="WYZ56" s="137"/>
      <c r="WZA56" s="137"/>
      <c r="WZB56" s="137"/>
      <c r="WZC56" s="137"/>
      <c r="WZD56" s="137"/>
      <c r="WZE56" s="137"/>
      <c r="WZF56" s="137"/>
      <c r="WZG56" s="137"/>
      <c r="WZH56" s="137"/>
      <c r="WZI56" s="137"/>
      <c r="WZJ56" s="137"/>
      <c r="WZK56" s="137"/>
      <c r="WZL56" s="137"/>
      <c r="WZM56" s="137"/>
      <c r="WZN56" s="137"/>
      <c r="WZO56" s="137"/>
      <c r="WZP56" s="137"/>
      <c r="WZQ56" s="137"/>
      <c r="WZR56" s="137"/>
      <c r="WZS56" s="137"/>
      <c r="WZT56" s="137"/>
      <c r="WZU56" s="137"/>
      <c r="WZV56" s="137"/>
      <c r="WZW56" s="137"/>
      <c r="WZX56" s="137"/>
      <c r="WZY56" s="137"/>
      <c r="WZZ56" s="137"/>
      <c r="XAA56" s="137"/>
      <c r="XAB56" s="137"/>
      <c r="XAC56" s="137"/>
      <c r="XAD56" s="137"/>
      <c r="XAE56" s="137"/>
      <c r="XAF56" s="137"/>
      <c r="XAG56" s="137"/>
      <c r="XAH56" s="137"/>
      <c r="XAI56" s="137"/>
      <c r="XAJ56" s="137"/>
      <c r="XAK56" s="137"/>
      <c r="XAL56" s="137"/>
      <c r="XAM56" s="137"/>
      <c r="XAN56" s="137"/>
      <c r="XAO56" s="137"/>
      <c r="XAP56" s="137"/>
      <c r="XAQ56" s="137"/>
      <c r="XAR56" s="137"/>
      <c r="XAS56" s="137"/>
      <c r="XAT56" s="137"/>
      <c r="XAU56" s="137"/>
      <c r="XAV56" s="137"/>
      <c r="XAW56" s="137"/>
      <c r="XAX56" s="137"/>
      <c r="XAY56" s="137"/>
      <c r="XAZ56" s="137"/>
      <c r="XBA56" s="137"/>
      <c r="XBB56" s="137"/>
      <c r="XBC56" s="137"/>
      <c r="XBD56" s="137"/>
      <c r="XBE56" s="137"/>
      <c r="XBF56" s="137"/>
      <c r="XBG56" s="137"/>
      <c r="XBH56" s="137"/>
      <c r="XBI56" s="137"/>
      <c r="XBJ56" s="137"/>
      <c r="XBK56" s="137"/>
      <c r="XBL56" s="137"/>
      <c r="XBM56" s="137"/>
      <c r="XBN56" s="137"/>
      <c r="XBO56" s="137"/>
      <c r="XBP56" s="137"/>
      <c r="XBQ56" s="137"/>
      <c r="XBR56" s="137"/>
      <c r="XBS56" s="137"/>
      <c r="XBT56" s="137"/>
      <c r="XBU56" s="137"/>
      <c r="XBV56" s="137"/>
      <c r="XBW56" s="137"/>
      <c r="XBX56" s="137"/>
      <c r="XBY56" s="137"/>
      <c r="XBZ56" s="137"/>
      <c r="XCA56" s="137"/>
      <c r="XCB56" s="137"/>
      <c r="XCC56" s="137"/>
      <c r="XCD56" s="137"/>
      <c r="XCE56" s="137"/>
      <c r="XCF56" s="137"/>
      <c r="XCG56" s="137"/>
      <c r="XCH56" s="137"/>
      <c r="XCI56" s="137"/>
      <c r="XCJ56" s="137"/>
      <c r="XCK56" s="137"/>
      <c r="XCL56" s="137"/>
      <c r="XCM56" s="137"/>
      <c r="XCN56" s="137"/>
      <c r="XCO56" s="137"/>
      <c r="XCP56" s="137"/>
      <c r="XCQ56" s="137"/>
      <c r="XCR56" s="137"/>
      <c r="XCS56" s="137"/>
      <c r="XCT56" s="137"/>
      <c r="XCU56" s="137"/>
      <c r="XCV56" s="137"/>
      <c r="XCW56" s="137"/>
      <c r="XCX56" s="137"/>
      <c r="XCY56" s="137"/>
      <c r="XCZ56" s="137"/>
      <c r="XDA56" s="137"/>
      <c r="XDB56" s="137"/>
      <c r="XDC56" s="137"/>
      <c r="XDD56" s="137"/>
      <c r="XDE56" s="137"/>
      <c r="XDF56" s="137"/>
      <c r="XDG56" s="137"/>
      <c r="XDH56" s="137"/>
      <c r="XDI56" s="137"/>
      <c r="XDJ56" s="137"/>
      <c r="XDK56" s="137"/>
      <c r="XDL56" s="137"/>
      <c r="XDM56" s="137"/>
      <c r="XDN56" s="137"/>
      <c r="XDO56" s="137"/>
      <c r="XDP56" s="137"/>
      <c r="XDQ56" s="137"/>
      <c r="XDR56" s="137"/>
      <c r="XDS56" s="137"/>
      <c r="XDT56" s="137"/>
      <c r="XDU56" s="137"/>
      <c r="XDV56" s="137"/>
      <c r="XDW56" s="137"/>
      <c r="XDX56" s="137"/>
      <c r="XDY56" s="137"/>
      <c r="XDZ56" s="137"/>
      <c r="XEA56" s="137"/>
      <c r="XEB56" s="137"/>
      <c r="XEC56" s="137"/>
      <c r="XED56" s="137"/>
      <c r="XEE56" s="137"/>
      <c r="XEF56" s="137"/>
      <c r="XEG56" s="137"/>
      <c r="XEH56" s="137"/>
      <c r="XEI56" s="137"/>
      <c r="XEJ56" s="137"/>
      <c r="XEK56" s="137"/>
      <c r="XEL56" s="137"/>
      <c r="XEM56" s="137"/>
      <c r="XEN56" s="137"/>
      <c r="XEO56" s="137"/>
      <c r="XEP56" s="137"/>
      <c r="XEQ56" s="137"/>
      <c r="XER56" s="137"/>
      <c r="XES56" s="137"/>
      <c r="XET56" s="137"/>
      <c r="XEU56" s="137"/>
      <c r="XEV56" s="137"/>
    </row>
    <row r="57" s="89" customFormat="1" ht="18" customHeight="1" spans="1:16376">
      <c r="A57" s="158" t="s">
        <v>24</v>
      </c>
      <c r="B57" s="159">
        <f>B58+B61+B65</f>
        <v>68478</v>
      </c>
      <c r="C57" s="159">
        <f>C58+C61+C65</f>
        <v>31803</v>
      </c>
      <c r="D57" s="157">
        <f t="shared" si="1"/>
        <v>-0.53557346885131</v>
      </c>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c r="IG57" s="137"/>
      <c r="IH57" s="137"/>
      <c r="II57" s="137"/>
      <c r="IJ57" s="137"/>
      <c r="IK57" s="137"/>
      <c r="IL57" s="137"/>
      <c r="IM57" s="137"/>
      <c r="IN57" s="137"/>
      <c r="IO57" s="137"/>
      <c r="IP57" s="137"/>
      <c r="IQ57" s="137"/>
      <c r="IR57" s="137"/>
      <c r="IS57" s="137"/>
      <c r="IT57" s="137"/>
      <c r="IU57" s="137"/>
      <c r="IV57" s="137"/>
      <c r="IW57" s="137"/>
      <c r="IX57" s="137"/>
      <c r="IY57" s="137"/>
      <c r="IZ57" s="137"/>
      <c r="JA57" s="137"/>
      <c r="JB57" s="137"/>
      <c r="JC57" s="137"/>
      <c r="JD57" s="137"/>
      <c r="JE57" s="137"/>
      <c r="JF57" s="137"/>
      <c r="JG57" s="137"/>
      <c r="JH57" s="137"/>
      <c r="JI57" s="137"/>
      <c r="JJ57" s="137"/>
      <c r="JK57" s="137"/>
      <c r="JL57" s="137"/>
      <c r="JM57" s="137"/>
      <c r="JN57" s="137"/>
      <c r="JO57" s="137"/>
      <c r="JP57" s="137"/>
      <c r="JQ57" s="137"/>
      <c r="JR57" s="137"/>
      <c r="JS57" s="137"/>
      <c r="JT57" s="137"/>
      <c r="JU57" s="137"/>
      <c r="JV57" s="137"/>
      <c r="JW57" s="137"/>
      <c r="JX57" s="137"/>
      <c r="JY57" s="137"/>
      <c r="JZ57" s="137"/>
      <c r="KA57" s="137"/>
      <c r="KB57" s="137"/>
      <c r="KC57" s="137"/>
      <c r="KD57" s="137"/>
      <c r="KE57" s="137"/>
      <c r="KF57" s="137"/>
      <c r="KG57" s="137"/>
      <c r="KH57" s="137"/>
      <c r="KI57" s="137"/>
      <c r="KJ57" s="137"/>
      <c r="KK57" s="137"/>
      <c r="KL57" s="137"/>
      <c r="KM57" s="137"/>
      <c r="KN57" s="137"/>
      <c r="KO57" s="137"/>
      <c r="KP57" s="137"/>
      <c r="KQ57" s="137"/>
      <c r="KR57" s="137"/>
      <c r="KS57" s="137"/>
      <c r="KT57" s="137"/>
      <c r="KU57" s="137"/>
      <c r="KV57" s="137"/>
      <c r="KW57" s="137"/>
      <c r="KX57" s="137"/>
      <c r="KY57" s="137"/>
      <c r="KZ57" s="137"/>
      <c r="LA57" s="137"/>
      <c r="LB57" s="137"/>
      <c r="LC57" s="137"/>
      <c r="LD57" s="137"/>
      <c r="LE57" s="137"/>
      <c r="LF57" s="137"/>
      <c r="LG57" s="137"/>
      <c r="LH57" s="137"/>
      <c r="LI57" s="137"/>
      <c r="LJ57" s="137"/>
      <c r="LK57" s="137"/>
      <c r="LL57" s="137"/>
      <c r="LM57" s="137"/>
      <c r="LN57" s="137"/>
      <c r="LO57" s="137"/>
      <c r="LP57" s="137"/>
      <c r="LQ57" s="137"/>
      <c r="LR57" s="137"/>
      <c r="LS57" s="137"/>
      <c r="LT57" s="137"/>
      <c r="LU57" s="137"/>
      <c r="LV57" s="137"/>
      <c r="LW57" s="137"/>
      <c r="LX57" s="137"/>
      <c r="LY57" s="137"/>
      <c r="LZ57" s="137"/>
      <c r="MA57" s="137"/>
      <c r="MB57" s="137"/>
      <c r="MC57" s="137"/>
      <c r="MD57" s="137"/>
      <c r="ME57" s="137"/>
      <c r="MF57" s="137"/>
      <c r="MG57" s="137"/>
      <c r="MH57" s="137"/>
      <c r="MI57" s="137"/>
      <c r="MJ57" s="137"/>
      <c r="MK57" s="137"/>
      <c r="ML57" s="137"/>
      <c r="MM57" s="137"/>
      <c r="MN57" s="137"/>
      <c r="MO57" s="137"/>
      <c r="MP57" s="137"/>
      <c r="MQ57" s="137"/>
      <c r="MR57" s="137"/>
      <c r="MS57" s="137"/>
      <c r="MT57" s="137"/>
      <c r="MU57" s="137"/>
      <c r="MV57" s="137"/>
      <c r="MW57" s="137"/>
      <c r="MX57" s="137"/>
      <c r="MY57" s="137"/>
      <c r="MZ57" s="137"/>
      <c r="NA57" s="137"/>
      <c r="NB57" s="137"/>
      <c r="NC57" s="137"/>
      <c r="ND57" s="137"/>
      <c r="NE57" s="137"/>
      <c r="NF57" s="137"/>
      <c r="NG57" s="137"/>
      <c r="NH57" s="137"/>
      <c r="NI57" s="137"/>
      <c r="NJ57" s="137"/>
      <c r="NK57" s="137"/>
      <c r="NL57" s="137"/>
      <c r="NM57" s="137"/>
      <c r="NN57" s="137"/>
      <c r="NO57" s="137"/>
      <c r="NP57" s="137"/>
      <c r="NQ57" s="137"/>
      <c r="NR57" s="137"/>
      <c r="NS57" s="137"/>
      <c r="NT57" s="137"/>
      <c r="NU57" s="137"/>
      <c r="NV57" s="137"/>
      <c r="NW57" s="137"/>
      <c r="NX57" s="137"/>
      <c r="NY57" s="137"/>
      <c r="NZ57" s="137"/>
      <c r="OA57" s="137"/>
      <c r="OB57" s="137"/>
      <c r="OC57" s="137"/>
      <c r="OD57" s="137"/>
      <c r="OE57" s="137"/>
      <c r="OF57" s="137"/>
      <c r="OG57" s="137"/>
      <c r="OH57" s="137"/>
      <c r="OI57" s="137"/>
      <c r="OJ57" s="137"/>
      <c r="OK57" s="137"/>
      <c r="OL57" s="137"/>
      <c r="OM57" s="137"/>
      <c r="ON57" s="137"/>
      <c r="OO57" s="137"/>
      <c r="OP57" s="137"/>
      <c r="OQ57" s="137"/>
      <c r="OR57" s="137"/>
      <c r="OS57" s="137"/>
      <c r="OT57" s="137"/>
      <c r="OU57" s="137"/>
      <c r="OV57" s="137"/>
      <c r="OW57" s="137"/>
      <c r="OX57" s="137"/>
      <c r="OY57" s="137"/>
      <c r="OZ57" s="137"/>
      <c r="PA57" s="137"/>
      <c r="PB57" s="137"/>
      <c r="PC57" s="137"/>
      <c r="PD57" s="137"/>
      <c r="PE57" s="137"/>
      <c r="PF57" s="137"/>
      <c r="PG57" s="137"/>
      <c r="PH57" s="137"/>
      <c r="PI57" s="137"/>
      <c r="PJ57" s="137"/>
      <c r="PK57" s="137"/>
      <c r="PL57" s="137"/>
      <c r="PM57" s="137"/>
      <c r="PN57" s="137"/>
      <c r="PO57" s="137"/>
      <c r="PP57" s="137"/>
      <c r="PQ57" s="137"/>
      <c r="PR57" s="137"/>
      <c r="PS57" s="137"/>
      <c r="PT57" s="137"/>
      <c r="PU57" s="137"/>
      <c r="PV57" s="137"/>
      <c r="PW57" s="137"/>
      <c r="PX57" s="137"/>
      <c r="PY57" s="137"/>
      <c r="PZ57" s="137"/>
      <c r="QA57" s="137"/>
      <c r="QB57" s="137"/>
      <c r="QC57" s="137"/>
      <c r="QD57" s="137"/>
      <c r="QE57" s="137"/>
      <c r="QF57" s="137"/>
      <c r="QG57" s="137"/>
      <c r="QH57" s="137"/>
      <c r="QI57" s="137"/>
      <c r="QJ57" s="137"/>
      <c r="QK57" s="137"/>
      <c r="QL57" s="137"/>
      <c r="QM57" s="137"/>
      <c r="QN57" s="137"/>
      <c r="QO57" s="137"/>
      <c r="QP57" s="137"/>
      <c r="QQ57" s="137"/>
      <c r="QR57" s="137"/>
      <c r="QS57" s="137"/>
      <c r="QT57" s="137"/>
      <c r="QU57" s="137"/>
      <c r="QV57" s="137"/>
      <c r="QW57" s="137"/>
      <c r="QX57" s="137"/>
      <c r="QY57" s="137"/>
      <c r="QZ57" s="137"/>
      <c r="RA57" s="137"/>
      <c r="RB57" s="137"/>
      <c r="RC57" s="137"/>
      <c r="RD57" s="137"/>
      <c r="RE57" s="137"/>
      <c r="RF57" s="137"/>
      <c r="RG57" s="137"/>
      <c r="RH57" s="137"/>
      <c r="RI57" s="137"/>
      <c r="RJ57" s="137"/>
      <c r="RK57" s="137"/>
      <c r="RL57" s="137"/>
      <c r="RM57" s="137"/>
      <c r="RN57" s="137"/>
      <c r="RO57" s="137"/>
      <c r="RP57" s="137"/>
      <c r="RQ57" s="137"/>
      <c r="RR57" s="137"/>
      <c r="RS57" s="137"/>
      <c r="RT57" s="137"/>
      <c r="RU57" s="137"/>
      <c r="RV57" s="137"/>
      <c r="RW57" s="137"/>
      <c r="RX57" s="137"/>
      <c r="RY57" s="137"/>
      <c r="RZ57" s="137"/>
      <c r="SA57" s="137"/>
      <c r="SB57" s="137"/>
      <c r="SC57" s="137"/>
      <c r="SD57" s="137"/>
      <c r="SE57" s="137"/>
      <c r="SF57" s="137"/>
      <c r="SG57" s="137"/>
      <c r="SH57" s="137"/>
      <c r="SI57" s="137"/>
      <c r="SJ57" s="137"/>
      <c r="SK57" s="137"/>
      <c r="SL57" s="137"/>
      <c r="SM57" s="137"/>
      <c r="SN57" s="137"/>
      <c r="SO57" s="137"/>
      <c r="SP57" s="137"/>
      <c r="SQ57" s="137"/>
      <c r="SR57" s="137"/>
      <c r="SS57" s="137"/>
      <c r="ST57" s="137"/>
      <c r="SU57" s="137"/>
      <c r="SV57" s="137"/>
      <c r="SW57" s="137"/>
      <c r="SX57" s="137"/>
      <c r="SY57" s="137"/>
      <c r="SZ57" s="137"/>
      <c r="TA57" s="137"/>
      <c r="TB57" s="137"/>
      <c r="TC57" s="137"/>
      <c r="TD57" s="137"/>
      <c r="TE57" s="137"/>
      <c r="TF57" s="137"/>
      <c r="TG57" s="137"/>
      <c r="TH57" s="137"/>
      <c r="TI57" s="137"/>
      <c r="TJ57" s="137"/>
      <c r="TK57" s="137"/>
      <c r="TL57" s="137"/>
      <c r="TM57" s="137"/>
      <c r="TN57" s="137"/>
      <c r="TO57" s="137"/>
      <c r="TP57" s="137"/>
      <c r="TQ57" s="137"/>
      <c r="TR57" s="137"/>
      <c r="TS57" s="137"/>
      <c r="TT57" s="137"/>
      <c r="TU57" s="137"/>
      <c r="TV57" s="137"/>
      <c r="TW57" s="137"/>
      <c r="TX57" s="137"/>
      <c r="TY57" s="137"/>
      <c r="TZ57" s="137"/>
      <c r="UA57" s="137"/>
      <c r="UB57" s="137"/>
      <c r="UC57" s="137"/>
      <c r="UD57" s="137"/>
      <c r="UE57" s="137"/>
      <c r="UF57" s="137"/>
      <c r="UG57" s="137"/>
      <c r="UH57" s="137"/>
      <c r="UI57" s="137"/>
      <c r="UJ57" s="137"/>
      <c r="UK57" s="137"/>
      <c r="UL57" s="137"/>
      <c r="UM57" s="137"/>
      <c r="UN57" s="137"/>
      <c r="UO57" s="137"/>
      <c r="UP57" s="137"/>
      <c r="UQ57" s="137"/>
      <c r="UR57" s="137"/>
      <c r="US57" s="137"/>
      <c r="UT57" s="137"/>
      <c r="UU57" s="137"/>
      <c r="UV57" s="137"/>
      <c r="UW57" s="137"/>
      <c r="UX57" s="137"/>
      <c r="UY57" s="137"/>
      <c r="UZ57" s="137"/>
      <c r="VA57" s="137"/>
      <c r="VB57" s="137"/>
      <c r="VC57" s="137"/>
      <c r="VD57" s="137"/>
      <c r="VE57" s="137"/>
      <c r="VF57" s="137"/>
      <c r="VG57" s="137"/>
      <c r="VH57" s="137"/>
      <c r="VI57" s="137"/>
      <c r="VJ57" s="137"/>
      <c r="VK57" s="137"/>
      <c r="VL57" s="137"/>
      <c r="VM57" s="137"/>
      <c r="VN57" s="137"/>
      <c r="VO57" s="137"/>
      <c r="VP57" s="137"/>
      <c r="VQ57" s="137"/>
      <c r="VR57" s="137"/>
      <c r="VS57" s="137"/>
      <c r="VT57" s="137"/>
      <c r="VU57" s="137"/>
      <c r="VV57" s="137"/>
      <c r="VW57" s="137"/>
      <c r="VX57" s="137"/>
      <c r="VY57" s="137"/>
      <c r="VZ57" s="137"/>
      <c r="WA57" s="137"/>
      <c r="WB57" s="137"/>
      <c r="WC57" s="137"/>
      <c r="WD57" s="137"/>
      <c r="WE57" s="137"/>
      <c r="WF57" s="137"/>
      <c r="WG57" s="137"/>
      <c r="WH57" s="137"/>
      <c r="WI57" s="137"/>
      <c r="WJ57" s="137"/>
      <c r="WK57" s="137"/>
      <c r="WL57" s="137"/>
      <c r="WM57" s="137"/>
      <c r="WN57" s="137"/>
      <c r="WO57" s="137"/>
      <c r="WP57" s="137"/>
      <c r="WQ57" s="137"/>
      <c r="WR57" s="137"/>
      <c r="WS57" s="137"/>
      <c r="WT57" s="137"/>
      <c r="WU57" s="137"/>
      <c r="WV57" s="137"/>
      <c r="WW57" s="137"/>
      <c r="WX57" s="137"/>
      <c r="WY57" s="137"/>
      <c r="WZ57" s="137"/>
      <c r="XA57" s="137"/>
      <c r="XB57" s="137"/>
      <c r="XC57" s="137"/>
      <c r="XD57" s="137"/>
      <c r="XE57" s="137"/>
      <c r="XF57" s="137"/>
      <c r="XG57" s="137"/>
      <c r="XH57" s="137"/>
      <c r="XI57" s="137"/>
      <c r="XJ57" s="137"/>
      <c r="XK57" s="137"/>
      <c r="XL57" s="137"/>
      <c r="XM57" s="137"/>
      <c r="XN57" s="137"/>
      <c r="XO57" s="137"/>
      <c r="XP57" s="137"/>
      <c r="XQ57" s="137"/>
      <c r="XR57" s="137"/>
      <c r="XS57" s="137"/>
      <c r="XT57" s="137"/>
      <c r="XU57" s="137"/>
      <c r="XV57" s="137"/>
      <c r="XW57" s="137"/>
      <c r="XX57" s="137"/>
      <c r="XY57" s="137"/>
      <c r="XZ57" s="137"/>
      <c r="YA57" s="137"/>
      <c r="YB57" s="137"/>
      <c r="YC57" s="137"/>
      <c r="YD57" s="137"/>
      <c r="YE57" s="137"/>
      <c r="YF57" s="137"/>
      <c r="YG57" s="137"/>
      <c r="YH57" s="137"/>
      <c r="YI57" s="137"/>
      <c r="YJ57" s="137"/>
      <c r="YK57" s="137"/>
      <c r="YL57" s="137"/>
      <c r="YM57" s="137"/>
      <c r="YN57" s="137"/>
      <c r="YO57" s="137"/>
      <c r="YP57" s="137"/>
      <c r="YQ57" s="137"/>
      <c r="YR57" s="137"/>
      <c r="YS57" s="137"/>
      <c r="YT57" s="137"/>
      <c r="YU57" s="137"/>
      <c r="YV57" s="137"/>
      <c r="YW57" s="137"/>
      <c r="YX57" s="137"/>
      <c r="YY57" s="137"/>
      <c r="YZ57" s="137"/>
      <c r="ZA57" s="137"/>
      <c r="ZB57" s="137"/>
      <c r="ZC57" s="137"/>
      <c r="ZD57" s="137"/>
      <c r="ZE57" s="137"/>
      <c r="ZF57" s="137"/>
      <c r="ZG57" s="137"/>
      <c r="ZH57" s="137"/>
      <c r="ZI57" s="137"/>
      <c r="ZJ57" s="137"/>
      <c r="ZK57" s="137"/>
      <c r="ZL57" s="137"/>
      <c r="ZM57" s="137"/>
      <c r="ZN57" s="137"/>
      <c r="ZO57" s="137"/>
      <c r="ZP57" s="137"/>
      <c r="ZQ57" s="137"/>
      <c r="ZR57" s="137"/>
      <c r="ZS57" s="137"/>
      <c r="ZT57" s="137"/>
      <c r="ZU57" s="137"/>
      <c r="ZV57" s="137"/>
      <c r="ZW57" s="137"/>
      <c r="ZX57" s="137"/>
      <c r="ZY57" s="137"/>
      <c r="ZZ57" s="137"/>
      <c r="AAA57" s="137"/>
      <c r="AAB57" s="137"/>
      <c r="AAC57" s="137"/>
      <c r="AAD57" s="137"/>
      <c r="AAE57" s="137"/>
      <c r="AAF57" s="137"/>
      <c r="AAG57" s="137"/>
      <c r="AAH57" s="137"/>
      <c r="AAI57" s="137"/>
      <c r="AAJ57" s="137"/>
      <c r="AAK57" s="137"/>
      <c r="AAL57" s="137"/>
      <c r="AAM57" s="137"/>
      <c r="AAN57" s="137"/>
      <c r="AAO57" s="137"/>
      <c r="AAP57" s="137"/>
      <c r="AAQ57" s="137"/>
      <c r="AAR57" s="137"/>
      <c r="AAS57" s="137"/>
      <c r="AAT57" s="137"/>
      <c r="AAU57" s="137"/>
      <c r="AAV57" s="137"/>
      <c r="AAW57" s="137"/>
      <c r="AAX57" s="137"/>
      <c r="AAY57" s="137"/>
      <c r="AAZ57" s="137"/>
      <c r="ABA57" s="137"/>
      <c r="ABB57" s="137"/>
      <c r="ABC57" s="137"/>
      <c r="ABD57" s="137"/>
      <c r="ABE57" s="137"/>
      <c r="ABF57" s="137"/>
      <c r="ABG57" s="137"/>
      <c r="ABH57" s="137"/>
      <c r="ABI57" s="137"/>
      <c r="ABJ57" s="137"/>
      <c r="ABK57" s="137"/>
      <c r="ABL57" s="137"/>
      <c r="ABM57" s="137"/>
      <c r="ABN57" s="137"/>
      <c r="ABO57" s="137"/>
      <c r="ABP57" s="137"/>
      <c r="ABQ57" s="137"/>
      <c r="ABR57" s="137"/>
      <c r="ABS57" s="137"/>
      <c r="ABT57" s="137"/>
      <c r="ABU57" s="137"/>
      <c r="ABV57" s="137"/>
      <c r="ABW57" s="137"/>
      <c r="ABX57" s="137"/>
      <c r="ABY57" s="137"/>
      <c r="ABZ57" s="137"/>
      <c r="ACA57" s="137"/>
      <c r="ACB57" s="137"/>
      <c r="ACC57" s="137"/>
      <c r="ACD57" s="137"/>
      <c r="ACE57" s="137"/>
      <c r="ACF57" s="137"/>
      <c r="ACG57" s="137"/>
      <c r="ACH57" s="137"/>
      <c r="ACI57" s="137"/>
      <c r="ACJ57" s="137"/>
      <c r="ACK57" s="137"/>
      <c r="ACL57" s="137"/>
      <c r="ACM57" s="137"/>
      <c r="ACN57" s="137"/>
      <c r="ACO57" s="137"/>
      <c r="ACP57" s="137"/>
      <c r="ACQ57" s="137"/>
      <c r="ACR57" s="137"/>
      <c r="ACS57" s="137"/>
      <c r="ACT57" s="137"/>
      <c r="ACU57" s="137"/>
      <c r="ACV57" s="137"/>
      <c r="ACW57" s="137"/>
      <c r="ACX57" s="137"/>
      <c r="ACY57" s="137"/>
      <c r="ACZ57" s="137"/>
      <c r="ADA57" s="137"/>
      <c r="ADB57" s="137"/>
      <c r="ADC57" s="137"/>
      <c r="ADD57" s="137"/>
      <c r="ADE57" s="137"/>
      <c r="ADF57" s="137"/>
      <c r="ADG57" s="137"/>
      <c r="ADH57" s="137"/>
      <c r="ADI57" s="137"/>
      <c r="ADJ57" s="137"/>
      <c r="ADK57" s="137"/>
      <c r="ADL57" s="137"/>
      <c r="ADM57" s="137"/>
      <c r="ADN57" s="137"/>
      <c r="ADO57" s="137"/>
      <c r="ADP57" s="137"/>
      <c r="ADQ57" s="137"/>
      <c r="ADR57" s="137"/>
      <c r="ADS57" s="137"/>
      <c r="ADT57" s="137"/>
      <c r="ADU57" s="137"/>
      <c r="ADV57" s="137"/>
      <c r="ADW57" s="137"/>
      <c r="ADX57" s="137"/>
      <c r="ADY57" s="137"/>
      <c r="ADZ57" s="137"/>
      <c r="AEA57" s="137"/>
      <c r="AEB57" s="137"/>
      <c r="AEC57" s="137"/>
      <c r="AED57" s="137"/>
      <c r="AEE57" s="137"/>
      <c r="AEF57" s="137"/>
      <c r="AEG57" s="137"/>
      <c r="AEH57" s="137"/>
      <c r="AEI57" s="137"/>
      <c r="AEJ57" s="137"/>
      <c r="AEK57" s="137"/>
      <c r="AEL57" s="137"/>
      <c r="AEM57" s="137"/>
      <c r="AEN57" s="137"/>
      <c r="AEO57" s="137"/>
      <c r="AEP57" s="137"/>
      <c r="AEQ57" s="137"/>
      <c r="AER57" s="137"/>
      <c r="AES57" s="137"/>
      <c r="AET57" s="137"/>
      <c r="AEU57" s="137"/>
      <c r="AEV57" s="137"/>
      <c r="AEW57" s="137"/>
      <c r="AEX57" s="137"/>
      <c r="AEY57" s="137"/>
      <c r="AEZ57" s="137"/>
      <c r="AFA57" s="137"/>
      <c r="AFB57" s="137"/>
      <c r="AFC57" s="137"/>
      <c r="AFD57" s="137"/>
      <c r="AFE57" s="137"/>
      <c r="AFF57" s="137"/>
      <c r="AFG57" s="137"/>
      <c r="AFH57" s="137"/>
      <c r="AFI57" s="137"/>
      <c r="AFJ57" s="137"/>
      <c r="AFK57" s="137"/>
      <c r="AFL57" s="137"/>
      <c r="AFM57" s="137"/>
      <c r="AFN57" s="137"/>
      <c r="AFO57" s="137"/>
      <c r="AFP57" s="137"/>
      <c r="AFQ57" s="137"/>
      <c r="AFR57" s="137"/>
      <c r="AFS57" s="137"/>
      <c r="AFT57" s="137"/>
      <c r="AFU57" s="137"/>
      <c r="AFV57" s="137"/>
      <c r="AFW57" s="137"/>
      <c r="AFX57" s="137"/>
      <c r="AFY57" s="137"/>
      <c r="AFZ57" s="137"/>
      <c r="AGA57" s="137"/>
      <c r="AGB57" s="137"/>
      <c r="AGC57" s="137"/>
      <c r="AGD57" s="137"/>
      <c r="AGE57" s="137"/>
      <c r="AGF57" s="137"/>
      <c r="AGG57" s="137"/>
      <c r="AGH57" s="137"/>
      <c r="AGI57" s="137"/>
      <c r="AGJ57" s="137"/>
      <c r="AGK57" s="137"/>
      <c r="AGL57" s="137"/>
      <c r="AGM57" s="137"/>
      <c r="AGN57" s="137"/>
      <c r="AGO57" s="137"/>
      <c r="AGP57" s="137"/>
      <c r="AGQ57" s="137"/>
      <c r="AGR57" s="137"/>
      <c r="AGS57" s="137"/>
      <c r="AGT57" s="137"/>
      <c r="AGU57" s="137"/>
      <c r="AGV57" s="137"/>
      <c r="AGW57" s="137"/>
      <c r="AGX57" s="137"/>
      <c r="AGY57" s="137"/>
      <c r="AGZ57" s="137"/>
      <c r="AHA57" s="137"/>
      <c r="AHB57" s="137"/>
      <c r="AHC57" s="137"/>
      <c r="AHD57" s="137"/>
      <c r="AHE57" s="137"/>
      <c r="AHF57" s="137"/>
      <c r="AHG57" s="137"/>
      <c r="AHH57" s="137"/>
      <c r="AHI57" s="137"/>
      <c r="AHJ57" s="137"/>
      <c r="AHK57" s="137"/>
      <c r="AHL57" s="137"/>
      <c r="AHM57" s="137"/>
      <c r="AHN57" s="137"/>
      <c r="AHO57" s="137"/>
      <c r="AHP57" s="137"/>
      <c r="AHQ57" s="137"/>
      <c r="AHR57" s="137"/>
      <c r="AHS57" s="137"/>
      <c r="AHT57" s="137"/>
      <c r="AHU57" s="137"/>
      <c r="AHV57" s="137"/>
      <c r="AHW57" s="137"/>
      <c r="AHX57" s="137"/>
      <c r="AHY57" s="137"/>
      <c r="AHZ57" s="137"/>
      <c r="AIA57" s="137"/>
      <c r="AIB57" s="137"/>
      <c r="AIC57" s="137"/>
      <c r="AID57" s="137"/>
      <c r="AIE57" s="137"/>
      <c r="AIF57" s="137"/>
      <c r="AIG57" s="137"/>
      <c r="AIH57" s="137"/>
      <c r="AII57" s="137"/>
      <c r="AIJ57" s="137"/>
      <c r="AIK57" s="137"/>
      <c r="AIL57" s="137"/>
      <c r="AIM57" s="137"/>
      <c r="AIN57" s="137"/>
      <c r="AIO57" s="137"/>
      <c r="AIP57" s="137"/>
      <c r="AIQ57" s="137"/>
      <c r="AIR57" s="137"/>
      <c r="AIS57" s="137"/>
      <c r="AIT57" s="137"/>
      <c r="AIU57" s="137"/>
      <c r="AIV57" s="137"/>
      <c r="AIW57" s="137"/>
      <c r="AIX57" s="137"/>
      <c r="AIY57" s="137"/>
      <c r="AIZ57" s="137"/>
      <c r="AJA57" s="137"/>
      <c r="AJB57" s="137"/>
      <c r="AJC57" s="137"/>
      <c r="AJD57" s="137"/>
      <c r="AJE57" s="137"/>
      <c r="AJF57" s="137"/>
      <c r="AJG57" s="137"/>
      <c r="AJH57" s="137"/>
      <c r="AJI57" s="137"/>
      <c r="AJJ57" s="137"/>
      <c r="AJK57" s="137"/>
      <c r="AJL57" s="137"/>
      <c r="AJM57" s="137"/>
      <c r="AJN57" s="137"/>
      <c r="AJO57" s="137"/>
      <c r="AJP57" s="137"/>
      <c r="AJQ57" s="137"/>
      <c r="AJR57" s="137"/>
      <c r="AJS57" s="137"/>
      <c r="AJT57" s="137"/>
      <c r="AJU57" s="137"/>
      <c r="AJV57" s="137"/>
      <c r="AJW57" s="137"/>
      <c r="AJX57" s="137"/>
      <c r="AJY57" s="137"/>
      <c r="AJZ57" s="137"/>
      <c r="AKA57" s="137"/>
      <c r="AKB57" s="137"/>
      <c r="AKC57" s="137"/>
      <c r="AKD57" s="137"/>
      <c r="AKE57" s="137"/>
      <c r="AKF57" s="137"/>
      <c r="AKG57" s="137"/>
      <c r="AKH57" s="137"/>
      <c r="AKI57" s="137"/>
      <c r="AKJ57" s="137"/>
      <c r="AKK57" s="137"/>
      <c r="AKL57" s="137"/>
      <c r="AKM57" s="137"/>
      <c r="AKN57" s="137"/>
      <c r="AKO57" s="137"/>
      <c r="AKP57" s="137"/>
      <c r="AKQ57" s="137"/>
      <c r="AKR57" s="137"/>
      <c r="AKS57" s="137"/>
      <c r="AKT57" s="137"/>
      <c r="AKU57" s="137"/>
      <c r="AKV57" s="137"/>
      <c r="AKW57" s="137"/>
      <c r="AKX57" s="137"/>
      <c r="AKY57" s="137"/>
      <c r="AKZ57" s="137"/>
      <c r="ALA57" s="137"/>
      <c r="ALB57" s="137"/>
      <c r="ALC57" s="137"/>
      <c r="ALD57" s="137"/>
      <c r="ALE57" s="137"/>
      <c r="ALF57" s="137"/>
      <c r="ALG57" s="137"/>
      <c r="ALH57" s="137"/>
      <c r="ALI57" s="137"/>
      <c r="ALJ57" s="137"/>
      <c r="ALK57" s="137"/>
      <c r="ALL57" s="137"/>
      <c r="ALM57" s="137"/>
      <c r="ALN57" s="137"/>
      <c r="ALO57" s="137"/>
      <c r="ALP57" s="137"/>
      <c r="ALQ57" s="137"/>
      <c r="ALR57" s="137"/>
      <c r="ALS57" s="137"/>
      <c r="ALT57" s="137"/>
      <c r="ALU57" s="137"/>
      <c r="ALV57" s="137"/>
      <c r="ALW57" s="137"/>
      <c r="ALX57" s="137"/>
      <c r="ALY57" s="137"/>
      <c r="ALZ57" s="137"/>
      <c r="AMA57" s="137"/>
      <c r="AMB57" s="137"/>
      <c r="AMC57" s="137"/>
      <c r="AMD57" s="137"/>
      <c r="AME57" s="137"/>
      <c r="AMF57" s="137"/>
      <c r="AMG57" s="137"/>
      <c r="AMH57" s="137"/>
      <c r="AMI57" s="137"/>
      <c r="AMJ57" s="137"/>
      <c r="AMK57" s="137"/>
      <c r="AML57" s="137"/>
      <c r="AMM57" s="137"/>
      <c r="AMN57" s="137"/>
      <c r="AMO57" s="137"/>
      <c r="AMP57" s="137"/>
      <c r="AMQ57" s="137"/>
      <c r="AMR57" s="137"/>
      <c r="AMS57" s="137"/>
      <c r="AMT57" s="137"/>
      <c r="AMU57" s="137"/>
      <c r="AMV57" s="137"/>
      <c r="AMW57" s="137"/>
      <c r="AMX57" s="137"/>
      <c r="AMY57" s="137"/>
      <c r="AMZ57" s="137"/>
      <c r="ANA57" s="137"/>
      <c r="ANB57" s="137"/>
      <c r="ANC57" s="137"/>
      <c r="AND57" s="137"/>
      <c r="ANE57" s="137"/>
      <c r="ANF57" s="137"/>
      <c r="ANG57" s="137"/>
      <c r="ANH57" s="137"/>
      <c r="ANI57" s="137"/>
      <c r="ANJ57" s="137"/>
      <c r="ANK57" s="137"/>
      <c r="ANL57" s="137"/>
      <c r="ANM57" s="137"/>
      <c r="ANN57" s="137"/>
      <c r="ANO57" s="137"/>
      <c r="ANP57" s="137"/>
      <c r="ANQ57" s="137"/>
      <c r="ANR57" s="137"/>
      <c r="ANS57" s="137"/>
      <c r="ANT57" s="137"/>
      <c r="ANU57" s="137"/>
      <c r="ANV57" s="137"/>
      <c r="ANW57" s="137"/>
      <c r="ANX57" s="137"/>
      <c r="ANY57" s="137"/>
      <c r="ANZ57" s="137"/>
      <c r="AOA57" s="137"/>
      <c r="AOB57" s="137"/>
      <c r="AOC57" s="137"/>
      <c r="AOD57" s="137"/>
      <c r="AOE57" s="137"/>
      <c r="AOF57" s="137"/>
      <c r="AOG57" s="137"/>
      <c r="AOH57" s="137"/>
      <c r="AOI57" s="137"/>
      <c r="AOJ57" s="137"/>
      <c r="AOK57" s="137"/>
      <c r="AOL57" s="137"/>
      <c r="AOM57" s="137"/>
      <c r="AON57" s="137"/>
      <c r="AOO57" s="137"/>
      <c r="AOP57" s="137"/>
      <c r="AOQ57" s="137"/>
      <c r="AOR57" s="137"/>
      <c r="AOS57" s="137"/>
      <c r="AOT57" s="137"/>
      <c r="AOU57" s="137"/>
      <c r="AOV57" s="137"/>
      <c r="AOW57" s="137"/>
      <c r="AOX57" s="137"/>
      <c r="AOY57" s="137"/>
      <c r="AOZ57" s="137"/>
      <c r="APA57" s="137"/>
      <c r="APB57" s="137"/>
      <c r="APC57" s="137"/>
      <c r="APD57" s="137"/>
      <c r="APE57" s="137"/>
      <c r="APF57" s="137"/>
      <c r="APG57" s="137"/>
      <c r="APH57" s="137"/>
      <c r="API57" s="137"/>
      <c r="APJ57" s="137"/>
      <c r="APK57" s="137"/>
      <c r="APL57" s="137"/>
      <c r="APM57" s="137"/>
      <c r="APN57" s="137"/>
      <c r="APO57" s="137"/>
      <c r="APP57" s="137"/>
      <c r="APQ57" s="137"/>
      <c r="APR57" s="137"/>
      <c r="APS57" s="137"/>
      <c r="APT57" s="137"/>
      <c r="APU57" s="137"/>
      <c r="APV57" s="137"/>
      <c r="APW57" s="137"/>
      <c r="APX57" s="137"/>
      <c r="APY57" s="137"/>
      <c r="APZ57" s="137"/>
      <c r="AQA57" s="137"/>
      <c r="AQB57" s="137"/>
      <c r="AQC57" s="137"/>
      <c r="AQD57" s="137"/>
      <c r="AQE57" s="137"/>
      <c r="AQF57" s="137"/>
      <c r="AQG57" s="137"/>
      <c r="AQH57" s="137"/>
      <c r="AQI57" s="137"/>
      <c r="AQJ57" s="137"/>
      <c r="AQK57" s="137"/>
      <c r="AQL57" s="137"/>
      <c r="AQM57" s="137"/>
      <c r="AQN57" s="137"/>
      <c r="AQO57" s="137"/>
      <c r="AQP57" s="137"/>
      <c r="AQQ57" s="137"/>
      <c r="AQR57" s="137"/>
      <c r="AQS57" s="137"/>
      <c r="AQT57" s="137"/>
      <c r="AQU57" s="137"/>
      <c r="AQV57" s="137"/>
      <c r="AQW57" s="137"/>
      <c r="AQX57" s="137"/>
      <c r="AQY57" s="137"/>
      <c r="AQZ57" s="137"/>
      <c r="ARA57" s="137"/>
      <c r="ARB57" s="137"/>
      <c r="ARC57" s="137"/>
      <c r="ARD57" s="137"/>
      <c r="ARE57" s="137"/>
      <c r="ARF57" s="137"/>
      <c r="ARG57" s="137"/>
      <c r="ARH57" s="137"/>
      <c r="ARI57" s="137"/>
      <c r="ARJ57" s="137"/>
      <c r="ARK57" s="137"/>
      <c r="ARL57" s="137"/>
      <c r="ARM57" s="137"/>
      <c r="ARN57" s="137"/>
      <c r="ARO57" s="137"/>
      <c r="ARP57" s="137"/>
      <c r="ARQ57" s="137"/>
      <c r="ARR57" s="137"/>
      <c r="ARS57" s="137"/>
      <c r="ART57" s="137"/>
      <c r="ARU57" s="137"/>
      <c r="ARV57" s="137"/>
      <c r="ARW57" s="137"/>
      <c r="ARX57" s="137"/>
      <c r="ARY57" s="137"/>
      <c r="ARZ57" s="137"/>
      <c r="ASA57" s="137"/>
      <c r="ASB57" s="137"/>
      <c r="ASC57" s="137"/>
      <c r="ASD57" s="137"/>
      <c r="ASE57" s="137"/>
      <c r="ASF57" s="137"/>
      <c r="ASG57" s="137"/>
      <c r="ASH57" s="137"/>
      <c r="ASI57" s="137"/>
      <c r="ASJ57" s="137"/>
      <c r="ASK57" s="137"/>
      <c r="ASL57" s="137"/>
      <c r="ASM57" s="137"/>
      <c r="ASN57" s="137"/>
      <c r="ASO57" s="137"/>
      <c r="ASP57" s="137"/>
      <c r="ASQ57" s="137"/>
      <c r="ASR57" s="137"/>
      <c r="ASS57" s="137"/>
      <c r="AST57" s="137"/>
      <c r="ASU57" s="137"/>
      <c r="ASV57" s="137"/>
      <c r="ASW57" s="137"/>
      <c r="ASX57" s="137"/>
      <c r="ASY57" s="137"/>
      <c r="ASZ57" s="137"/>
      <c r="ATA57" s="137"/>
      <c r="ATB57" s="137"/>
      <c r="ATC57" s="137"/>
      <c r="ATD57" s="137"/>
      <c r="ATE57" s="137"/>
      <c r="ATF57" s="137"/>
      <c r="ATG57" s="137"/>
      <c r="ATH57" s="137"/>
      <c r="ATI57" s="137"/>
      <c r="ATJ57" s="137"/>
      <c r="ATK57" s="137"/>
      <c r="ATL57" s="137"/>
      <c r="ATM57" s="137"/>
      <c r="ATN57" s="137"/>
      <c r="ATO57" s="137"/>
      <c r="ATP57" s="137"/>
      <c r="ATQ57" s="137"/>
      <c r="ATR57" s="137"/>
      <c r="ATS57" s="137"/>
      <c r="ATT57" s="137"/>
      <c r="ATU57" s="137"/>
      <c r="ATV57" s="137"/>
      <c r="ATW57" s="137"/>
      <c r="ATX57" s="137"/>
      <c r="ATY57" s="137"/>
      <c r="ATZ57" s="137"/>
      <c r="AUA57" s="137"/>
      <c r="AUB57" s="137"/>
      <c r="AUC57" s="137"/>
      <c r="AUD57" s="137"/>
      <c r="AUE57" s="137"/>
      <c r="AUF57" s="137"/>
      <c r="AUG57" s="137"/>
      <c r="AUH57" s="137"/>
      <c r="AUI57" s="137"/>
      <c r="AUJ57" s="137"/>
      <c r="AUK57" s="137"/>
      <c r="AUL57" s="137"/>
      <c r="AUM57" s="137"/>
      <c r="AUN57" s="137"/>
      <c r="AUO57" s="137"/>
      <c r="AUP57" s="137"/>
      <c r="AUQ57" s="137"/>
      <c r="AUR57" s="137"/>
      <c r="AUS57" s="137"/>
      <c r="AUT57" s="137"/>
      <c r="AUU57" s="137"/>
      <c r="AUV57" s="137"/>
      <c r="AUW57" s="137"/>
      <c r="AUX57" s="137"/>
      <c r="AUY57" s="137"/>
      <c r="AUZ57" s="137"/>
      <c r="AVA57" s="137"/>
      <c r="AVB57" s="137"/>
      <c r="AVC57" s="137"/>
      <c r="AVD57" s="137"/>
      <c r="AVE57" s="137"/>
      <c r="AVF57" s="137"/>
      <c r="AVG57" s="137"/>
      <c r="AVH57" s="137"/>
      <c r="AVI57" s="137"/>
      <c r="AVJ57" s="137"/>
      <c r="AVK57" s="137"/>
      <c r="AVL57" s="137"/>
      <c r="AVM57" s="137"/>
      <c r="AVN57" s="137"/>
      <c r="AVO57" s="137"/>
      <c r="AVP57" s="137"/>
      <c r="AVQ57" s="137"/>
      <c r="AVR57" s="137"/>
      <c r="AVS57" s="137"/>
      <c r="AVT57" s="137"/>
      <c r="AVU57" s="137"/>
      <c r="AVV57" s="137"/>
      <c r="AVW57" s="137"/>
      <c r="AVX57" s="137"/>
      <c r="AVY57" s="137"/>
      <c r="AVZ57" s="137"/>
      <c r="AWA57" s="137"/>
      <c r="AWB57" s="137"/>
      <c r="AWC57" s="137"/>
      <c r="AWD57" s="137"/>
      <c r="AWE57" s="137"/>
      <c r="AWF57" s="137"/>
      <c r="AWG57" s="137"/>
      <c r="AWH57" s="137"/>
      <c r="AWI57" s="137"/>
      <c r="AWJ57" s="137"/>
      <c r="AWK57" s="137"/>
      <c r="AWL57" s="137"/>
      <c r="AWM57" s="137"/>
      <c r="AWN57" s="137"/>
      <c r="AWO57" s="137"/>
      <c r="AWP57" s="137"/>
      <c r="AWQ57" s="137"/>
      <c r="AWR57" s="137"/>
      <c r="AWS57" s="137"/>
      <c r="AWT57" s="137"/>
      <c r="AWU57" s="137"/>
      <c r="AWV57" s="137"/>
      <c r="AWW57" s="137"/>
      <c r="AWX57" s="137"/>
      <c r="AWY57" s="137"/>
      <c r="AWZ57" s="137"/>
      <c r="AXA57" s="137"/>
      <c r="AXB57" s="137"/>
      <c r="AXC57" s="137"/>
      <c r="AXD57" s="137"/>
      <c r="AXE57" s="137"/>
      <c r="AXF57" s="137"/>
      <c r="AXG57" s="137"/>
      <c r="AXH57" s="137"/>
      <c r="AXI57" s="137"/>
      <c r="AXJ57" s="137"/>
      <c r="AXK57" s="137"/>
      <c r="AXL57" s="137"/>
      <c r="AXM57" s="137"/>
      <c r="AXN57" s="137"/>
      <c r="AXO57" s="137"/>
      <c r="AXP57" s="137"/>
      <c r="AXQ57" s="137"/>
      <c r="AXR57" s="137"/>
      <c r="AXS57" s="137"/>
      <c r="AXT57" s="137"/>
      <c r="AXU57" s="137"/>
      <c r="AXV57" s="137"/>
      <c r="AXW57" s="137"/>
      <c r="AXX57" s="137"/>
      <c r="AXY57" s="137"/>
      <c r="AXZ57" s="137"/>
      <c r="AYA57" s="137"/>
      <c r="AYB57" s="137"/>
      <c r="AYC57" s="137"/>
      <c r="AYD57" s="137"/>
      <c r="AYE57" s="137"/>
      <c r="AYF57" s="137"/>
      <c r="AYG57" s="137"/>
      <c r="AYH57" s="137"/>
      <c r="AYI57" s="137"/>
      <c r="AYJ57" s="137"/>
      <c r="AYK57" s="137"/>
      <c r="AYL57" s="137"/>
      <c r="AYM57" s="137"/>
      <c r="AYN57" s="137"/>
      <c r="AYO57" s="137"/>
      <c r="AYP57" s="137"/>
      <c r="AYQ57" s="137"/>
      <c r="AYR57" s="137"/>
      <c r="AYS57" s="137"/>
      <c r="AYT57" s="137"/>
      <c r="AYU57" s="137"/>
      <c r="AYV57" s="137"/>
      <c r="AYW57" s="137"/>
      <c r="AYX57" s="137"/>
      <c r="AYY57" s="137"/>
      <c r="AYZ57" s="137"/>
      <c r="AZA57" s="137"/>
      <c r="AZB57" s="137"/>
      <c r="AZC57" s="137"/>
      <c r="AZD57" s="137"/>
      <c r="AZE57" s="137"/>
      <c r="AZF57" s="137"/>
      <c r="AZG57" s="137"/>
      <c r="AZH57" s="137"/>
      <c r="AZI57" s="137"/>
      <c r="AZJ57" s="137"/>
      <c r="AZK57" s="137"/>
      <c r="AZL57" s="137"/>
      <c r="AZM57" s="137"/>
      <c r="AZN57" s="137"/>
      <c r="AZO57" s="137"/>
      <c r="AZP57" s="137"/>
      <c r="AZQ57" s="137"/>
      <c r="AZR57" s="137"/>
      <c r="AZS57" s="137"/>
      <c r="AZT57" s="137"/>
      <c r="AZU57" s="137"/>
      <c r="AZV57" s="137"/>
      <c r="AZW57" s="137"/>
      <c r="AZX57" s="137"/>
      <c r="AZY57" s="137"/>
      <c r="AZZ57" s="137"/>
      <c r="BAA57" s="137"/>
      <c r="BAB57" s="137"/>
      <c r="BAC57" s="137"/>
      <c r="BAD57" s="137"/>
      <c r="BAE57" s="137"/>
      <c r="BAF57" s="137"/>
      <c r="BAG57" s="137"/>
      <c r="BAH57" s="137"/>
      <c r="BAI57" s="137"/>
      <c r="BAJ57" s="137"/>
      <c r="BAK57" s="137"/>
      <c r="BAL57" s="137"/>
      <c r="BAM57" s="137"/>
      <c r="BAN57" s="137"/>
      <c r="BAO57" s="137"/>
      <c r="BAP57" s="137"/>
      <c r="BAQ57" s="137"/>
      <c r="BAR57" s="137"/>
      <c r="BAS57" s="137"/>
      <c r="BAT57" s="137"/>
      <c r="BAU57" s="137"/>
      <c r="BAV57" s="137"/>
      <c r="BAW57" s="137"/>
      <c r="BAX57" s="137"/>
      <c r="BAY57" s="137"/>
      <c r="BAZ57" s="137"/>
      <c r="BBA57" s="137"/>
      <c r="BBB57" s="137"/>
      <c r="BBC57" s="137"/>
      <c r="BBD57" s="137"/>
      <c r="BBE57" s="137"/>
      <c r="BBF57" s="137"/>
      <c r="BBG57" s="137"/>
      <c r="BBH57" s="137"/>
      <c r="BBI57" s="137"/>
      <c r="BBJ57" s="137"/>
      <c r="BBK57" s="137"/>
      <c r="BBL57" s="137"/>
      <c r="BBM57" s="137"/>
      <c r="BBN57" s="137"/>
      <c r="BBO57" s="137"/>
      <c r="BBP57" s="137"/>
      <c r="BBQ57" s="137"/>
      <c r="BBR57" s="137"/>
      <c r="BBS57" s="137"/>
      <c r="BBT57" s="137"/>
      <c r="BBU57" s="137"/>
      <c r="BBV57" s="137"/>
      <c r="BBW57" s="137"/>
      <c r="BBX57" s="137"/>
      <c r="BBY57" s="137"/>
      <c r="BBZ57" s="137"/>
      <c r="BCA57" s="137"/>
      <c r="BCB57" s="137"/>
      <c r="BCC57" s="137"/>
      <c r="BCD57" s="137"/>
      <c r="BCE57" s="137"/>
      <c r="BCF57" s="137"/>
      <c r="BCG57" s="137"/>
      <c r="BCH57" s="137"/>
      <c r="BCI57" s="137"/>
      <c r="BCJ57" s="137"/>
      <c r="BCK57" s="137"/>
      <c r="BCL57" s="137"/>
      <c r="BCM57" s="137"/>
      <c r="BCN57" s="137"/>
      <c r="BCO57" s="137"/>
      <c r="BCP57" s="137"/>
      <c r="BCQ57" s="137"/>
      <c r="BCR57" s="137"/>
      <c r="BCS57" s="137"/>
      <c r="BCT57" s="137"/>
      <c r="BCU57" s="137"/>
      <c r="BCV57" s="137"/>
      <c r="BCW57" s="137"/>
      <c r="BCX57" s="137"/>
      <c r="BCY57" s="137"/>
      <c r="BCZ57" s="137"/>
      <c r="BDA57" s="137"/>
      <c r="BDB57" s="137"/>
      <c r="BDC57" s="137"/>
      <c r="BDD57" s="137"/>
      <c r="BDE57" s="137"/>
      <c r="BDF57" s="137"/>
      <c r="BDG57" s="137"/>
      <c r="BDH57" s="137"/>
      <c r="BDI57" s="137"/>
      <c r="BDJ57" s="137"/>
      <c r="BDK57" s="137"/>
      <c r="BDL57" s="137"/>
      <c r="BDM57" s="137"/>
      <c r="BDN57" s="137"/>
      <c r="BDO57" s="137"/>
      <c r="BDP57" s="137"/>
      <c r="BDQ57" s="137"/>
      <c r="BDR57" s="137"/>
      <c r="BDS57" s="137"/>
      <c r="BDT57" s="137"/>
      <c r="BDU57" s="137"/>
      <c r="BDV57" s="137"/>
      <c r="BDW57" s="137"/>
      <c r="BDX57" s="137"/>
      <c r="BDY57" s="137"/>
      <c r="BDZ57" s="137"/>
      <c r="BEA57" s="137"/>
      <c r="BEB57" s="137"/>
      <c r="BEC57" s="137"/>
      <c r="BED57" s="137"/>
      <c r="BEE57" s="137"/>
      <c r="BEF57" s="137"/>
      <c r="BEG57" s="137"/>
      <c r="BEH57" s="137"/>
      <c r="BEI57" s="137"/>
      <c r="BEJ57" s="137"/>
      <c r="BEK57" s="137"/>
      <c r="BEL57" s="137"/>
      <c r="BEM57" s="137"/>
      <c r="BEN57" s="137"/>
      <c r="BEO57" s="137"/>
      <c r="BEP57" s="137"/>
      <c r="BEQ57" s="137"/>
      <c r="BER57" s="137"/>
      <c r="BES57" s="137"/>
      <c r="BET57" s="137"/>
      <c r="BEU57" s="137"/>
      <c r="BEV57" s="137"/>
      <c r="BEW57" s="137"/>
      <c r="BEX57" s="137"/>
      <c r="BEY57" s="137"/>
      <c r="BEZ57" s="137"/>
      <c r="BFA57" s="137"/>
      <c r="BFB57" s="137"/>
      <c r="BFC57" s="137"/>
      <c r="BFD57" s="137"/>
      <c r="BFE57" s="137"/>
      <c r="BFF57" s="137"/>
      <c r="BFG57" s="137"/>
      <c r="BFH57" s="137"/>
      <c r="BFI57" s="137"/>
      <c r="BFJ57" s="137"/>
      <c r="BFK57" s="137"/>
      <c r="BFL57" s="137"/>
      <c r="BFM57" s="137"/>
      <c r="BFN57" s="137"/>
      <c r="BFO57" s="137"/>
      <c r="BFP57" s="137"/>
      <c r="BFQ57" s="137"/>
      <c r="BFR57" s="137"/>
      <c r="BFS57" s="137"/>
      <c r="BFT57" s="137"/>
      <c r="BFU57" s="137"/>
      <c r="BFV57" s="137"/>
      <c r="BFW57" s="137"/>
      <c r="BFX57" s="137"/>
      <c r="BFY57" s="137"/>
      <c r="BFZ57" s="137"/>
      <c r="BGA57" s="137"/>
      <c r="BGB57" s="137"/>
      <c r="BGC57" s="137"/>
      <c r="BGD57" s="137"/>
      <c r="BGE57" s="137"/>
      <c r="BGF57" s="137"/>
      <c r="BGG57" s="137"/>
      <c r="BGH57" s="137"/>
      <c r="BGI57" s="137"/>
      <c r="BGJ57" s="137"/>
      <c r="BGK57" s="137"/>
      <c r="BGL57" s="137"/>
      <c r="BGM57" s="137"/>
      <c r="BGN57" s="137"/>
      <c r="BGO57" s="137"/>
      <c r="BGP57" s="137"/>
      <c r="BGQ57" s="137"/>
      <c r="BGR57" s="137"/>
      <c r="BGS57" s="137"/>
      <c r="BGT57" s="137"/>
      <c r="BGU57" s="137"/>
      <c r="BGV57" s="137"/>
      <c r="BGW57" s="137"/>
      <c r="BGX57" s="137"/>
      <c r="BGY57" s="137"/>
      <c r="BGZ57" s="137"/>
      <c r="BHA57" s="137"/>
      <c r="BHB57" s="137"/>
      <c r="BHC57" s="137"/>
      <c r="BHD57" s="137"/>
      <c r="BHE57" s="137"/>
      <c r="BHF57" s="137"/>
      <c r="BHG57" s="137"/>
      <c r="BHH57" s="137"/>
      <c r="BHI57" s="137"/>
      <c r="BHJ57" s="137"/>
      <c r="BHK57" s="137"/>
      <c r="BHL57" s="137"/>
      <c r="BHM57" s="137"/>
      <c r="BHN57" s="137"/>
      <c r="BHO57" s="137"/>
      <c r="BHP57" s="137"/>
      <c r="BHQ57" s="137"/>
      <c r="BHR57" s="137"/>
      <c r="BHS57" s="137"/>
      <c r="BHT57" s="137"/>
      <c r="BHU57" s="137"/>
      <c r="BHV57" s="137"/>
      <c r="BHW57" s="137"/>
      <c r="BHX57" s="137"/>
      <c r="BHY57" s="137"/>
      <c r="BHZ57" s="137"/>
      <c r="BIA57" s="137"/>
      <c r="BIB57" s="137"/>
      <c r="BIC57" s="137"/>
      <c r="BID57" s="137"/>
      <c r="BIE57" s="137"/>
      <c r="BIF57" s="137"/>
      <c r="BIG57" s="137"/>
      <c r="BIH57" s="137"/>
      <c r="BII57" s="137"/>
      <c r="BIJ57" s="137"/>
      <c r="BIK57" s="137"/>
      <c r="BIL57" s="137"/>
      <c r="BIM57" s="137"/>
      <c r="BIN57" s="137"/>
      <c r="BIO57" s="137"/>
      <c r="BIP57" s="137"/>
      <c r="BIQ57" s="137"/>
      <c r="BIR57" s="137"/>
      <c r="BIS57" s="137"/>
      <c r="BIT57" s="137"/>
      <c r="BIU57" s="137"/>
      <c r="BIV57" s="137"/>
      <c r="BIW57" s="137"/>
      <c r="BIX57" s="137"/>
      <c r="BIY57" s="137"/>
      <c r="BIZ57" s="137"/>
      <c r="BJA57" s="137"/>
      <c r="BJB57" s="137"/>
      <c r="BJC57" s="137"/>
      <c r="BJD57" s="137"/>
      <c r="BJE57" s="137"/>
      <c r="BJF57" s="137"/>
      <c r="BJG57" s="137"/>
      <c r="BJH57" s="137"/>
      <c r="BJI57" s="137"/>
      <c r="BJJ57" s="137"/>
      <c r="BJK57" s="137"/>
      <c r="BJL57" s="137"/>
      <c r="BJM57" s="137"/>
      <c r="BJN57" s="137"/>
      <c r="BJO57" s="137"/>
      <c r="BJP57" s="137"/>
      <c r="BJQ57" s="137"/>
      <c r="BJR57" s="137"/>
      <c r="BJS57" s="137"/>
      <c r="BJT57" s="137"/>
      <c r="BJU57" s="137"/>
      <c r="BJV57" s="137"/>
      <c r="BJW57" s="137"/>
      <c r="BJX57" s="137"/>
      <c r="BJY57" s="137"/>
      <c r="BJZ57" s="137"/>
      <c r="BKA57" s="137"/>
      <c r="BKB57" s="137"/>
      <c r="BKC57" s="137"/>
      <c r="BKD57" s="137"/>
      <c r="BKE57" s="137"/>
      <c r="BKF57" s="137"/>
      <c r="BKG57" s="137"/>
      <c r="BKH57" s="137"/>
      <c r="BKI57" s="137"/>
      <c r="BKJ57" s="137"/>
      <c r="BKK57" s="137"/>
      <c r="BKL57" s="137"/>
      <c r="BKM57" s="137"/>
      <c r="BKN57" s="137"/>
      <c r="BKO57" s="137"/>
      <c r="BKP57" s="137"/>
      <c r="BKQ57" s="137"/>
      <c r="BKR57" s="137"/>
      <c r="BKS57" s="137"/>
      <c r="BKT57" s="137"/>
      <c r="BKU57" s="137"/>
      <c r="BKV57" s="137"/>
      <c r="BKW57" s="137"/>
      <c r="BKX57" s="137"/>
      <c r="BKY57" s="137"/>
      <c r="BKZ57" s="137"/>
      <c r="BLA57" s="137"/>
      <c r="BLB57" s="137"/>
      <c r="BLC57" s="137"/>
      <c r="BLD57" s="137"/>
      <c r="BLE57" s="137"/>
      <c r="BLF57" s="137"/>
      <c r="BLG57" s="137"/>
      <c r="BLH57" s="137"/>
      <c r="BLI57" s="137"/>
      <c r="BLJ57" s="137"/>
      <c r="BLK57" s="137"/>
      <c r="BLL57" s="137"/>
      <c r="BLM57" s="137"/>
      <c r="BLN57" s="137"/>
      <c r="BLO57" s="137"/>
      <c r="BLP57" s="137"/>
      <c r="BLQ57" s="137"/>
      <c r="BLR57" s="137"/>
      <c r="BLS57" s="137"/>
      <c r="BLT57" s="137"/>
      <c r="BLU57" s="137"/>
      <c r="BLV57" s="137"/>
      <c r="BLW57" s="137"/>
      <c r="BLX57" s="137"/>
      <c r="BLY57" s="137"/>
      <c r="BLZ57" s="137"/>
      <c r="BMA57" s="137"/>
      <c r="BMB57" s="137"/>
      <c r="BMC57" s="137"/>
      <c r="BMD57" s="137"/>
      <c r="BME57" s="137"/>
      <c r="BMF57" s="137"/>
      <c r="BMG57" s="137"/>
      <c r="BMH57" s="137"/>
      <c r="BMI57" s="137"/>
      <c r="BMJ57" s="137"/>
      <c r="BMK57" s="137"/>
      <c r="BML57" s="137"/>
      <c r="BMM57" s="137"/>
      <c r="BMN57" s="137"/>
      <c r="BMO57" s="137"/>
      <c r="BMP57" s="137"/>
      <c r="BMQ57" s="137"/>
      <c r="BMR57" s="137"/>
      <c r="BMS57" s="137"/>
      <c r="BMT57" s="137"/>
      <c r="BMU57" s="137"/>
      <c r="BMV57" s="137"/>
      <c r="BMW57" s="137"/>
      <c r="BMX57" s="137"/>
      <c r="BMY57" s="137"/>
      <c r="BMZ57" s="137"/>
      <c r="BNA57" s="137"/>
      <c r="BNB57" s="137"/>
      <c r="BNC57" s="137"/>
      <c r="BND57" s="137"/>
      <c r="BNE57" s="137"/>
      <c r="BNF57" s="137"/>
      <c r="BNG57" s="137"/>
      <c r="BNH57" s="137"/>
      <c r="BNI57" s="137"/>
      <c r="BNJ57" s="137"/>
      <c r="BNK57" s="137"/>
      <c r="BNL57" s="137"/>
      <c r="BNM57" s="137"/>
      <c r="BNN57" s="137"/>
      <c r="BNO57" s="137"/>
      <c r="BNP57" s="137"/>
      <c r="BNQ57" s="137"/>
      <c r="BNR57" s="137"/>
      <c r="BNS57" s="137"/>
      <c r="BNT57" s="137"/>
      <c r="BNU57" s="137"/>
      <c r="BNV57" s="137"/>
      <c r="BNW57" s="137"/>
      <c r="BNX57" s="137"/>
      <c r="BNY57" s="137"/>
      <c r="BNZ57" s="137"/>
      <c r="BOA57" s="137"/>
      <c r="BOB57" s="137"/>
      <c r="BOC57" s="137"/>
      <c r="BOD57" s="137"/>
      <c r="BOE57" s="137"/>
      <c r="BOF57" s="137"/>
      <c r="BOG57" s="137"/>
      <c r="BOH57" s="137"/>
      <c r="BOI57" s="137"/>
      <c r="BOJ57" s="137"/>
      <c r="BOK57" s="137"/>
      <c r="BOL57" s="137"/>
      <c r="BOM57" s="137"/>
      <c r="BON57" s="137"/>
      <c r="BOO57" s="137"/>
      <c r="BOP57" s="137"/>
      <c r="BOQ57" s="137"/>
      <c r="BOR57" s="137"/>
      <c r="BOS57" s="137"/>
      <c r="BOT57" s="137"/>
      <c r="BOU57" s="137"/>
      <c r="BOV57" s="137"/>
      <c r="BOW57" s="137"/>
      <c r="BOX57" s="137"/>
      <c r="BOY57" s="137"/>
      <c r="BOZ57" s="137"/>
      <c r="BPA57" s="137"/>
      <c r="BPB57" s="137"/>
      <c r="BPC57" s="137"/>
      <c r="BPD57" s="137"/>
      <c r="BPE57" s="137"/>
      <c r="BPF57" s="137"/>
      <c r="BPG57" s="137"/>
      <c r="BPH57" s="137"/>
      <c r="BPI57" s="137"/>
      <c r="BPJ57" s="137"/>
      <c r="BPK57" s="137"/>
      <c r="BPL57" s="137"/>
      <c r="BPM57" s="137"/>
      <c r="BPN57" s="137"/>
      <c r="BPO57" s="137"/>
      <c r="BPP57" s="137"/>
      <c r="BPQ57" s="137"/>
      <c r="BPR57" s="137"/>
      <c r="BPS57" s="137"/>
      <c r="BPT57" s="137"/>
      <c r="BPU57" s="137"/>
      <c r="BPV57" s="137"/>
      <c r="BPW57" s="137"/>
      <c r="BPX57" s="137"/>
      <c r="BPY57" s="137"/>
      <c r="BPZ57" s="137"/>
      <c r="BQA57" s="137"/>
      <c r="BQB57" s="137"/>
      <c r="BQC57" s="137"/>
      <c r="BQD57" s="137"/>
      <c r="BQE57" s="137"/>
      <c r="BQF57" s="137"/>
      <c r="BQG57" s="137"/>
      <c r="BQH57" s="137"/>
      <c r="BQI57" s="137"/>
      <c r="BQJ57" s="137"/>
      <c r="BQK57" s="137"/>
      <c r="BQL57" s="137"/>
      <c r="BQM57" s="137"/>
      <c r="BQN57" s="137"/>
      <c r="BQO57" s="137"/>
      <c r="BQP57" s="137"/>
      <c r="BQQ57" s="137"/>
      <c r="BQR57" s="137"/>
      <c r="BQS57" s="137"/>
      <c r="BQT57" s="137"/>
      <c r="BQU57" s="137"/>
      <c r="BQV57" s="137"/>
      <c r="BQW57" s="137"/>
      <c r="BQX57" s="137"/>
      <c r="BQY57" s="137"/>
      <c r="BQZ57" s="137"/>
      <c r="BRA57" s="137"/>
      <c r="BRB57" s="137"/>
      <c r="BRC57" s="137"/>
      <c r="BRD57" s="137"/>
      <c r="BRE57" s="137"/>
      <c r="BRF57" s="137"/>
      <c r="BRG57" s="137"/>
      <c r="BRH57" s="137"/>
      <c r="BRI57" s="137"/>
      <c r="BRJ57" s="137"/>
      <c r="BRK57" s="137"/>
      <c r="BRL57" s="137"/>
      <c r="BRM57" s="137"/>
      <c r="BRN57" s="137"/>
      <c r="BRO57" s="137"/>
      <c r="BRP57" s="137"/>
      <c r="BRQ57" s="137"/>
      <c r="BRR57" s="137"/>
      <c r="BRS57" s="137"/>
      <c r="BRT57" s="137"/>
      <c r="BRU57" s="137"/>
      <c r="BRV57" s="137"/>
      <c r="BRW57" s="137"/>
      <c r="BRX57" s="137"/>
      <c r="BRY57" s="137"/>
      <c r="BRZ57" s="137"/>
      <c r="BSA57" s="137"/>
      <c r="BSB57" s="137"/>
      <c r="BSC57" s="137"/>
      <c r="BSD57" s="137"/>
      <c r="BSE57" s="137"/>
      <c r="BSF57" s="137"/>
      <c r="BSG57" s="137"/>
      <c r="BSH57" s="137"/>
      <c r="BSI57" s="137"/>
      <c r="BSJ57" s="137"/>
      <c r="BSK57" s="137"/>
      <c r="BSL57" s="137"/>
      <c r="BSM57" s="137"/>
      <c r="BSN57" s="137"/>
      <c r="BSO57" s="137"/>
      <c r="BSP57" s="137"/>
      <c r="BSQ57" s="137"/>
      <c r="BSR57" s="137"/>
      <c r="BSS57" s="137"/>
      <c r="BST57" s="137"/>
      <c r="BSU57" s="137"/>
      <c r="BSV57" s="137"/>
      <c r="BSW57" s="137"/>
      <c r="BSX57" s="137"/>
      <c r="BSY57" s="137"/>
      <c r="BSZ57" s="137"/>
      <c r="BTA57" s="137"/>
      <c r="BTB57" s="137"/>
      <c r="BTC57" s="137"/>
      <c r="BTD57" s="137"/>
      <c r="BTE57" s="137"/>
      <c r="BTF57" s="137"/>
      <c r="BTG57" s="137"/>
      <c r="BTH57" s="137"/>
      <c r="BTI57" s="137"/>
      <c r="BTJ57" s="137"/>
      <c r="BTK57" s="137"/>
      <c r="BTL57" s="137"/>
      <c r="BTM57" s="137"/>
      <c r="BTN57" s="137"/>
      <c r="BTO57" s="137"/>
      <c r="BTP57" s="137"/>
      <c r="BTQ57" s="137"/>
      <c r="BTR57" s="137"/>
      <c r="BTS57" s="137"/>
      <c r="BTT57" s="137"/>
      <c r="BTU57" s="137"/>
      <c r="BTV57" s="137"/>
      <c r="BTW57" s="137"/>
      <c r="BTX57" s="137"/>
      <c r="BTY57" s="137"/>
      <c r="BTZ57" s="137"/>
      <c r="BUA57" s="137"/>
      <c r="BUB57" s="137"/>
      <c r="BUC57" s="137"/>
      <c r="BUD57" s="137"/>
      <c r="BUE57" s="137"/>
      <c r="BUF57" s="137"/>
      <c r="BUG57" s="137"/>
      <c r="BUH57" s="137"/>
      <c r="BUI57" s="137"/>
      <c r="BUJ57" s="137"/>
      <c r="BUK57" s="137"/>
      <c r="BUL57" s="137"/>
      <c r="BUM57" s="137"/>
      <c r="BUN57" s="137"/>
      <c r="BUO57" s="137"/>
      <c r="BUP57" s="137"/>
      <c r="BUQ57" s="137"/>
      <c r="BUR57" s="137"/>
      <c r="BUS57" s="137"/>
      <c r="BUT57" s="137"/>
      <c r="BUU57" s="137"/>
      <c r="BUV57" s="137"/>
      <c r="BUW57" s="137"/>
      <c r="BUX57" s="137"/>
      <c r="BUY57" s="137"/>
      <c r="BUZ57" s="137"/>
      <c r="BVA57" s="137"/>
      <c r="BVB57" s="137"/>
      <c r="BVC57" s="137"/>
      <c r="BVD57" s="137"/>
      <c r="BVE57" s="137"/>
      <c r="BVF57" s="137"/>
      <c r="BVG57" s="137"/>
      <c r="BVH57" s="137"/>
      <c r="BVI57" s="137"/>
      <c r="BVJ57" s="137"/>
      <c r="BVK57" s="137"/>
      <c r="BVL57" s="137"/>
      <c r="BVM57" s="137"/>
      <c r="BVN57" s="137"/>
      <c r="BVO57" s="137"/>
      <c r="BVP57" s="137"/>
      <c r="BVQ57" s="137"/>
      <c r="BVR57" s="137"/>
      <c r="BVS57" s="137"/>
      <c r="BVT57" s="137"/>
      <c r="BVU57" s="137"/>
      <c r="BVV57" s="137"/>
      <c r="BVW57" s="137"/>
      <c r="BVX57" s="137"/>
      <c r="BVY57" s="137"/>
      <c r="BVZ57" s="137"/>
      <c r="BWA57" s="137"/>
      <c r="BWB57" s="137"/>
      <c r="BWC57" s="137"/>
      <c r="BWD57" s="137"/>
      <c r="BWE57" s="137"/>
      <c r="BWF57" s="137"/>
      <c r="BWG57" s="137"/>
      <c r="BWH57" s="137"/>
      <c r="BWI57" s="137"/>
      <c r="BWJ57" s="137"/>
      <c r="BWK57" s="137"/>
      <c r="BWL57" s="137"/>
      <c r="BWM57" s="137"/>
      <c r="BWN57" s="137"/>
      <c r="BWO57" s="137"/>
      <c r="BWP57" s="137"/>
      <c r="BWQ57" s="137"/>
      <c r="BWR57" s="137"/>
      <c r="BWS57" s="137"/>
      <c r="BWT57" s="137"/>
      <c r="BWU57" s="137"/>
      <c r="BWV57" s="137"/>
      <c r="BWW57" s="137"/>
      <c r="BWX57" s="137"/>
      <c r="BWY57" s="137"/>
      <c r="BWZ57" s="137"/>
      <c r="BXA57" s="137"/>
      <c r="BXB57" s="137"/>
      <c r="BXC57" s="137"/>
      <c r="BXD57" s="137"/>
      <c r="BXE57" s="137"/>
      <c r="BXF57" s="137"/>
      <c r="BXG57" s="137"/>
      <c r="BXH57" s="137"/>
      <c r="BXI57" s="137"/>
      <c r="BXJ57" s="137"/>
      <c r="BXK57" s="137"/>
      <c r="BXL57" s="137"/>
      <c r="BXM57" s="137"/>
      <c r="BXN57" s="137"/>
      <c r="BXO57" s="137"/>
      <c r="BXP57" s="137"/>
      <c r="BXQ57" s="137"/>
      <c r="BXR57" s="137"/>
      <c r="BXS57" s="137"/>
      <c r="BXT57" s="137"/>
      <c r="BXU57" s="137"/>
      <c r="BXV57" s="137"/>
      <c r="BXW57" s="137"/>
      <c r="BXX57" s="137"/>
      <c r="BXY57" s="137"/>
      <c r="BXZ57" s="137"/>
      <c r="BYA57" s="137"/>
      <c r="BYB57" s="137"/>
      <c r="BYC57" s="137"/>
      <c r="BYD57" s="137"/>
      <c r="BYE57" s="137"/>
      <c r="BYF57" s="137"/>
      <c r="BYG57" s="137"/>
      <c r="BYH57" s="137"/>
      <c r="BYI57" s="137"/>
      <c r="BYJ57" s="137"/>
      <c r="BYK57" s="137"/>
      <c r="BYL57" s="137"/>
      <c r="BYM57" s="137"/>
      <c r="BYN57" s="137"/>
      <c r="BYO57" s="137"/>
      <c r="BYP57" s="137"/>
      <c r="BYQ57" s="137"/>
      <c r="BYR57" s="137"/>
      <c r="BYS57" s="137"/>
      <c r="BYT57" s="137"/>
      <c r="BYU57" s="137"/>
      <c r="BYV57" s="137"/>
      <c r="BYW57" s="137"/>
      <c r="BYX57" s="137"/>
      <c r="BYY57" s="137"/>
      <c r="BYZ57" s="137"/>
      <c r="BZA57" s="137"/>
      <c r="BZB57" s="137"/>
      <c r="BZC57" s="137"/>
      <c r="BZD57" s="137"/>
      <c r="BZE57" s="137"/>
      <c r="BZF57" s="137"/>
      <c r="BZG57" s="137"/>
      <c r="BZH57" s="137"/>
      <c r="BZI57" s="137"/>
      <c r="BZJ57" s="137"/>
      <c r="BZK57" s="137"/>
      <c r="BZL57" s="137"/>
      <c r="BZM57" s="137"/>
      <c r="BZN57" s="137"/>
      <c r="BZO57" s="137"/>
      <c r="BZP57" s="137"/>
      <c r="BZQ57" s="137"/>
      <c r="BZR57" s="137"/>
      <c r="BZS57" s="137"/>
      <c r="BZT57" s="137"/>
      <c r="BZU57" s="137"/>
      <c r="BZV57" s="137"/>
      <c r="BZW57" s="137"/>
      <c r="BZX57" s="137"/>
      <c r="BZY57" s="137"/>
      <c r="BZZ57" s="137"/>
      <c r="CAA57" s="137"/>
      <c r="CAB57" s="137"/>
      <c r="CAC57" s="137"/>
      <c r="CAD57" s="137"/>
      <c r="CAE57" s="137"/>
      <c r="CAF57" s="137"/>
      <c r="CAG57" s="137"/>
      <c r="CAH57" s="137"/>
      <c r="CAI57" s="137"/>
      <c r="CAJ57" s="137"/>
      <c r="CAK57" s="137"/>
      <c r="CAL57" s="137"/>
      <c r="CAM57" s="137"/>
      <c r="CAN57" s="137"/>
      <c r="CAO57" s="137"/>
      <c r="CAP57" s="137"/>
      <c r="CAQ57" s="137"/>
      <c r="CAR57" s="137"/>
      <c r="CAS57" s="137"/>
      <c r="CAT57" s="137"/>
      <c r="CAU57" s="137"/>
      <c r="CAV57" s="137"/>
      <c r="CAW57" s="137"/>
      <c r="CAX57" s="137"/>
      <c r="CAY57" s="137"/>
      <c r="CAZ57" s="137"/>
      <c r="CBA57" s="137"/>
      <c r="CBB57" s="137"/>
      <c r="CBC57" s="137"/>
      <c r="CBD57" s="137"/>
      <c r="CBE57" s="137"/>
      <c r="CBF57" s="137"/>
      <c r="CBG57" s="137"/>
      <c r="CBH57" s="137"/>
      <c r="CBI57" s="137"/>
      <c r="CBJ57" s="137"/>
      <c r="CBK57" s="137"/>
      <c r="CBL57" s="137"/>
      <c r="CBM57" s="137"/>
      <c r="CBN57" s="137"/>
      <c r="CBO57" s="137"/>
      <c r="CBP57" s="137"/>
      <c r="CBQ57" s="137"/>
      <c r="CBR57" s="137"/>
      <c r="CBS57" s="137"/>
      <c r="CBT57" s="137"/>
      <c r="CBU57" s="137"/>
      <c r="CBV57" s="137"/>
      <c r="CBW57" s="137"/>
      <c r="CBX57" s="137"/>
      <c r="CBY57" s="137"/>
      <c r="CBZ57" s="137"/>
      <c r="CCA57" s="137"/>
      <c r="CCB57" s="137"/>
      <c r="CCC57" s="137"/>
      <c r="CCD57" s="137"/>
      <c r="CCE57" s="137"/>
      <c r="CCF57" s="137"/>
      <c r="CCG57" s="137"/>
      <c r="CCH57" s="137"/>
      <c r="CCI57" s="137"/>
      <c r="CCJ57" s="137"/>
      <c r="CCK57" s="137"/>
      <c r="CCL57" s="137"/>
      <c r="CCM57" s="137"/>
      <c r="CCN57" s="137"/>
      <c r="CCO57" s="137"/>
      <c r="CCP57" s="137"/>
      <c r="CCQ57" s="137"/>
      <c r="CCR57" s="137"/>
      <c r="CCS57" s="137"/>
      <c r="CCT57" s="137"/>
      <c r="CCU57" s="137"/>
      <c r="CCV57" s="137"/>
      <c r="CCW57" s="137"/>
      <c r="CCX57" s="137"/>
      <c r="CCY57" s="137"/>
      <c r="CCZ57" s="137"/>
      <c r="CDA57" s="137"/>
      <c r="CDB57" s="137"/>
      <c r="CDC57" s="137"/>
      <c r="CDD57" s="137"/>
      <c r="CDE57" s="137"/>
      <c r="CDF57" s="137"/>
      <c r="CDG57" s="137"/>
      <c r="CDH57" s="137"/>
      <c r="CDI57" s="137"/>
      <c r="CDJ57" s="137"/>
      <c r="CDK57" s="137"/>
      <c r="CDL57" s="137"/>
      <c r="CDM57" s="137"/>
      <c r="CDN57" s="137"/>
      <c r="CDO57" s="137"/>
      <c r="CDP57" s="137"/>
      <c r="CDQ57" s="137"/>
      <c r="CDR57" s="137"/>
      <c r="CDS57" s="137"/>
      <c r="CDT57" s="137"/>
      <c r="CDU57" s="137"/>
      <c r="CDV57" s="137"/>
      <c r="CDW57" s="137"/>
      <c r="CDX57" s="137"/>
      <c r="CDY57" s="137"/>
      <c r="CDZ57" s="137"/>
      <c r="CEA57" s="137"/>
      <c r="CEB57" s="137"/>
      <c r="CEC57" s="137"/>
      <c r="CED57" s="137"/>
      <c r="CEE57" s="137"/>
      <c r="CEF57" s="137"/>
      <c r="CEG57" s="137"/>
      <c r="CEH57" s="137"/>
      <c r="CEI57" s="137"/>
      <c r="CEJ57" s="137"/>
      <c r="CEK57" s="137"/>
      <c r="CEL57" s="137"/>
      <c r="CEM57" s="137"/>
      <c r="CEN57" s="137"/>
      <c r="CEO57" s="137"/>
      <c r="CEP57" s="137"/>
      <c r="CEQ57" s="137"/>
      <c r="CER57" s="137"/>
      <c r="CES57" s="137"/>
      <c r="CET57" s="137"/>
      <c r="CEU57" s="137"/>
      <c r="CEV57" s="137"/>
      <c r="CEW57" s="137"/>
      <c r="CEX57" s="137"/>
      <c r="CEY57" s="137"/>
      <c r="CEZ57" s="137"/>
      <c r="CFA57" s="137"/>
      <c r="CFB57" s="137"/>
      <c r="CFC57" s="137"/>
      <c r="CFD57" s="137"/>
      <c r="CFE57" s="137"/>
      <c r="CFF57" s="137"/>
      <c r="CFG57" s="137"/>
      <c r="CFH57" s="137"/>
      <c r="CFI57" s="137"/>
      <c r="CFJ57" s="137"/>
      <c r="CFK57" s="137"/>
      <c r="CFL57" s="137"/>
      <c r="CFM57" s="137"/>
      <c r="CFN57" s="137"/>
      <c r="CFO57" s="137"/>
      <c r="CFP57" s="137"/>
      <c r="CFQ57" s="137"/>
      <c r="CFR57" s="137"/>
      <c r="CFS57" s="137"/>
      <c r="CFT57" s="137"/>
      <c r="CFU57" s="137"/>
      <c r="CFV57" s="137"/>
      <c r="CFW57" s="137"/>
      <c r="CFX57" s="137"/>
      <c r="CFY57" s="137"/>
      <c r="CFZ57" s="137"/>
      <c r="CGA57" s="137"/>
      <c r="CGB57" s="137"/>
      <c r="CGC57" s="137"/>
      <c r="CGD57" s="137"/>
      <c r="CGE57" s="137"/>
      <c r="CGF57" s="137"/>
      <c r="CGG57" s="137"/>
      <c r="CGH57" s="137"/>
      <c r="CGI57" s="137"/>
      <c r="CGJ57" s="137"/>
      <c r="CGK57" s="137"/>
      <c r="CGL57" s="137"/>
      <c r="CGM57" s="137"/>
      <c r="CGN57" s="137"/>
      <c r="CGO57" s="137"/>
      <c r="CGP57" s="137"/>
      <c r="CGQ57" s="137"/>
      <c r="CGR57" s="137"/>
      <c r="CGS57" s="137"/>
      <c r="CGT57" s="137"/>
      <c r="CGU57" s="137"/>
      <c r="CGV57" s="137"/>
      <c r="CGW57" s="137"/>
      <c r="CGX57" s="137"/>
      <c r="CGY57" s="137"/>
      <c r="CGZ57" s="137"/>
      <c r="CHA57" s="137"/>
      <c r="CHB57" s="137"/>
      <c r="CHC57" s="137"/>
      <c r="CHD57" s="137"/>
      <c r="CHE57" s="137"/>
      <c r="CHF57" s="137"/>
      <c r="CHG57" s="137"/>
      <c r="CHH57" s="137"/>
      <c r="CHI57" s="137"/>
      <c r="CHJ57" s="137"/>
      <c r="CHK57" s="137"/>
      <c r="CHL57" s="137"/>
      <c r="CHM57" s="137"/>
      <c r="CHN57" s="137"/>
      <c r="CHO57" s="137"/>
      <c r="CHP57" s="137"/>
      <c r="CHQ57" s="137"/>
      <c r="CHR57" s="137"/>
      <c r="CHS57" s="137"/>
      <c r="CHT57" s="137"/>
      <c r="CHU57" s="137"/>
      <c r="CHV57" s="137"/>
      <c r="CHW57" s="137"/>
      <c r="CHX57" s="137"/>
      <c r="CHY57" s="137"/>
      <c r="CHZ57" s="137"/>
      <c r="CIA57" s="137"/>
      <c r="CIB57" s="137"/>
      <c r="CIC57" s="137"/>
      <c r="CID57" s="137"/>
      <c r="CIE57" s="137"/>
      <c r="CIF57" s="137"/>
      <c r="CIG57" s="137"/>
      <c r="CIH57" s="137"/>
      <c r="CII57" s="137"/>
      <c r="CIJ57" s="137"/>
      <c r="CIK57" s="137"/>
      <c r="CIL57" s="137"/>
      <c r="CIM57" s="137"/>
      <c r="CIN57" s="137"/>
      <c r="CIO57" s="137"/>
      <c r="CIP57" s="137"/>
      <c r="CIQ57" s="137"/>
      <c r="CIR57" s="137"/>
      <c r="CIS57" s="137"/>
      <c r="CIT57" s="137"/>
      <c r="CIU57" s="137"/>
      <c r="CIV57" s="137"/>
      <c r="CIW57" s="137"/>
      <c r="CIX57" s="137"/>
      <c r="CIY57" s="137"/>
      <c r="CIZ57" s="137"/>
      <c r="CJA57" s="137"/>
      <c r="CJB57" s="137"/>
      <c r="CJC57" s="137"/>
      <c r="CJD57" s="137"/>
      <c r="CJE57" s="137"/>
      <c r="CJF57" s="137"/>
      <c r="CJG57" s="137"/>
      <c r="CJH57" s="137"/>
      <c r="CJI57" s="137"/>
      <c r="CJJ57" s="137"/>
      <c r="CJK57" s="137"/>
      <c r="CJL57" s="137"/>
      <c r="CJM57" s="137"/>
      <c r="CJN57" s="137"/>
      <c r="CJO57" s="137"/>
      <c r="CJP57" s="137"/>
      <c r="CJQ57" s="137"/>
      <c r="CJR57" s="137"/>
      <c r="CJS57" s="137"/>
      <c r="CJT57" s="137"/>
      <c r="CJU57" s="137"/>
      <c r="CJV57" s="137"/>
      <c r="CJW57" s="137"/>
      <c r="CJX57" s="137"/>
      <c r="CJY57" s="137"/>
      <c r="CJZ57" s="137"/>
      <c r="CKA57" s="137"/>
      <c r="CKB57" s="137"/>
      <c r="CKC57" s="137"/>
      <c r="CKD57" s="137"/>
      <c r="CKE57" s="137"/>
      <c r="CKF57" s="137"/>
      <c r="CKG57" s="137"/>
      <c r="CKH57" s="137"/>
      <c r="CKI57" s="137"/>
      <c r="CKJ57" s="137"/>
      <c r="CKK57" s="137"/>
      <c r="CKL57" s="137"/>
      <c r="CKM57" s="137"/>
      <c r="CKN57" s="137"/>
      <c r="CKO57" s="137"/>
      <c r="CKP57" s="137"/>
      <c r="CKQ57" s="137"/>
      <c r="CKR57" s="137"/>
      <c r="CKS57" s="137"/>
      <c r="CKT57" s="137"/>
      <c r="CKU57" s="137"/>
      <c r="CKV57" s="137"/>
      <c r="CKW57" s="137"/>
      <c r="CKX57" s="137"/>
      <c r="CKY57" s="137"/>
      <c r="CKZ57" s="137"/>
      <c r="CLA57" s="137"/>
      <c r="CLB57" s="137"/>
      <c r="CLC57" s="137"/>
      <c r="CLD57" s="137"/>
      <c r="CLE57" s="137"/>
      <c r="CLF57" s="137"/>
      <c r="CLG57" s="137"/>
      <c r="CLH57" s="137"/>
      <c r="CLI57" s="137"/>
      <c r="CLJ57" s="137"/>
      <c r="CLK57" s="137"/>
      <c r="CLL57" s="137"/>
      <c r="CLM57" s="137"/>
      <c r="CLN57" s="137"/>
      <c r="CLO57" s="137"/>
      <c r="CLP57" s="137"/>
      <c r="CLQ57" s="137"/>
      <c r="CLR57" s="137"/>
      <c r="CLS57" s="137"/>
      <c r="CLT57" s="137"/>
      <c r="CLU57" s="137"/>
      <c r="CLV57" s="137"/>
      <c r="CLW57" s="137"/>
      <c r="CLX57" s="137"/>
      <c r="CLY57" s="137"/>
      <c r="CLZ57" s="137"/>
      <c r="CMA57" s="137"/>
      <c r="CMB57" s="137"/>
      <c r="CMC57" s="137"/>
      <c r="CMD57" s="137"/>
      <c r="CME57" s="137"/>
      <c r="CMF57" s="137"/>
      <c r="CMG57" s="137"/>
      <c r="CMH57" s="137"/>
      <c r="CMI57" s="137"/>
      <c r="CMJ57" s="137"/>
      <c r="CMK57" s="137"/>
      <c r="CML57" s="137"/>
      <c r="CMM57" s="137"/>
      <c r="CMN57" s="137"/>
      <c r="CMO57" s="137"/>
      <c r="CMP57" s="137"/>
      <c r="CMQ57" s="137"/>
      <c r="CMR57" s="137"/>
      <c r="CMS57" s="137"/>
      <c r="CMT57" s="137"/>
      <c r="CMU57" s="137"/>
      <c r="CMV57" s="137"/>
      <c r="CMW57" s="137"/>
      <c r="CMX57" s="137"/>
      <c r="CMY57" s="137"/>
      <c r="CMZ57" s="137"/>
      <c r="CNA57" s="137"/>
      <c r="CNB57" s="137"/>
      <c r="CNC57" s="137"/>
      <c r="CND57" s="137"/>
      <c r="CNE57" s="137"/>
      <c r="CNF57" s="137"/>
      <c r="CNG57" s="137"/>
      <c r="CNH57" s="137"/>
      <c r="CNI57" s="137"/>
      <c r="CNJ57" s="137"/>
      <c r="CNK57" s="137"/>
      <c r="CNL57" s="137"/>
      <c r="CNM57" s="137"/>
      <c r="CNN57" s="137"/>
      <c r="CNO57" s="137"/>
      <c r="CNP57" s="137"/>
      <c r="CNQ57" s="137"/>
      <c r="CNR57" s="137"/>
      <c r="CNS57" s="137"/>
      <c r="CNT57" s="137"/>
      <c r="CNU57" s="137"/>
      <c r="CNV57" s="137"/>
      <c r="CNW57" s="137"/>
      <c r="CNX57" s="137"/>
      <c r="CNY57" s="137"/>
      <c r="CNZ57" s="137"/>
      <c r="COA57" s="137"/>
      <c r="COB57" s="137"/>
      <c r="COC57" s="137"/>
      <c r="COD57" s="137"/>
      <c r="COE57" s="137"/>
      <c r="COF57" s="137"/>
      <c r="COG57" s="137"/>
      <c r="COH57" s="137"/>
      <c r="COI57" s="137"/>
      <c r="COJ57" s="137"/>
      <c r="COK57" s="137"/>
      <c r="COL57" s="137"/>
      <c r="COM57" s="137"/>
      <c r="CON57" s="137"/>
      <c r="COO57" s="137"/>
      <c r="COP57" s="137"/>
      <c r="COQ57" s="137"/>
      <c r="COR57" s="137"/>
      <c r="COS57" s="137"/>
      <c r="COT57" s="137"/>
      <c r="COU57" s="137"/>
      <c r="COV57" s="137"/>
      <c r="COW57" s="137"/>
      <c r="COX57" s="137"/>
      <c r="COY57" s="137"/>
      <c r="COZ57" s="137"/>
      <c r="CPA57" s="137"/>
      <c r="CPB57" s="137"/>
      <c r="CPC57" s="137"/>
      <c r="CPD57" s="137"/>
      <c r="CPE57" s="137"/>
      <c r="CPF57" s="137"/>
      <c r="CPG57" s="137"/>
      <c r="CPH57" s="137"/>
      <c r="CPI57" s="137"/>
      <c r="CPJ57" s="137"/>
      <c r="CPK57" s="137"/>
      <c r="CPL57" s="137"/>
      <c r="CPM57" s="137"/>
      <c r="CPN57" s="137"/>
      <c r="CPO57" s="137"/>
      <c r="CPP57" s="137"/>
      <c r="CPQ57" s="137"/>
      <c r="CPR57" s="137"/>
      <c r="CPS57" s="137"/>
      <c r="CPT57" s="137"/>
      <c r="CPU57" s="137"/>
      <c r="CPV57" s="137"/>
      <c r="CPW57" s="137"/>
      <c r="CPX57" s="137"/>
      <c r="CPY57" s="137"/>
      <c r="CPZ57" s="137"/>
      <c r="CQA57" s="137"/>
      <c r="CQB57" s="137"/>
      <c r="CQC57" s="137"/>
      <c r="CQD57" s="137"/>
      <c r="CQE57" s="137"/>
      <c r="CQF57" s="137"/>
      <c r="CQG57" s="137"/>
      <c r="CQH57" s="137"/>
      <c r="CQI57" s="137"/>
      <c r="CQJ57" s="137"/>
      <c r="CQK57" s="137"/>
      <c r="CQL57" s="137"/>
      <c r="CQM57" s="137"/>
      <c r="CQN57" s="137"/>
      <c r="CQO57" s="137"/>
      <c r="CQP57" s="137"/>
      <c r="CQQ57" s="137"/>
      <c r="CQR57" s="137"/>
      <c r="CQS57" s="137"/>
      <c r="CQT57" s="137"/>
      <c r="CQU57" s="137"/>
      <c r="CQV57" s="137"/>
      <c r="CQW57" s="137"/>
      <c r="CQX57" s="137"/>
      <c r="CQY57" s="137"/>
      <c r="CQZ57" s="137"/>
      <c r="CRA57" s="137"/>
      <c r="CRB57" s="137"/>
      <c r="CRC57" s="137"/>
      <c r="CRD57" s="137"/>
      <c r="CRE57" s="137"/>
      <c r="CRF57" s="137"/>
      <c r="CRG57" s="137"/>
      <c r="CRH57" s="137"/>
      <c r="CRI57" s="137"/>
      <c r="CRJ57" s="137"/>
      <c r="CRK57" s="137"/>
      <c r="CRL57" s="137"/>
      <c r="CRM57" s="137"/>
      <c r="CRN57" s="137"/>
      <c r="CRO57" s="137"/>
      <c r="CRP57" s="137"/>
      <c r="CRQ57" s="137"/>
      <c r="CRR57" s="137"/>
      <c r="CRS57" s="137"/>
      <c r="CRT57" s="137"/>
      <c r="CRU57" s="137"/>
      <c r="CRV57" s="137"/>
      <c r="CRW57" s="137"/>
      <c r="CRX57" s="137"/>
      <c r="CRY57" s="137"/>
      <c r="CRZ57" s="137"/>
      <c r="CSA57" s="137"/>
      <c r="CSB57" s="137"/>
      <c r="CSC57" s="137"/>
      <c r="CSD57" s="137"/>
      <c r="CSE57" s="137"/>
      <c r="CSF57" s="137"/>
      <c r="CSG57" s="137"/>
      <c r="CSH57" s="137"/>
      <c r="CSI57" s="137"/>
      <c r="CSJ57" s="137"/>
      <c r="CSK57" s="137"/>
      <c r="CSL57" s="137"/>
      <c r="CSM57" s="137"/>
      <c r="CSN57" s="137"/>
      <c r="CSO57" s="137"/>
      <c r="CSP57" s="137"/>
      <c r="CSQ57" s="137"/>
      <c r="CSR57" s="137"/>
      <c r="CSS57" s="137"/>
      <c r="CST57" s="137"/>
      <c r="CSU57" s="137"/>
      <c r="CSV57" s="137"/>
      <c r="CSW57" s="137"/>
      <c r="CSX57" s="137"/>
      <c r="CSY57" s="137"/>
      <c r="CSZ57" s="137"/>
      <c r="CTA57" s="137"/>
      <c r="CTB57" s="137"/>
      <c r="CTC57" s="137"/>
      <c r="CTD57" s="137"/>
      <c r="CTE57" s="137"/>
      <c r="CTF57" s="137"/>
      <c r="CTG57" s="137"/>
      <c r="CTH57" s="137"/>
      <c r="CTI57" s="137"/>
      <c r="CTJ57" s="137"/>
      <c r="CTK57" s="137"/>
      <c r="CTL57" s="137"/>
      <c r="CTM57" s="137"/>
      <c r="CTN57" s="137"/>
      <c r="CTO57" s="137"/>
      <c r="CTP57" s="137"/>
      <c r="CTQ57" s="137"/>
      <c r="CTR57" s="137"/>
      <c r="CTS57" s="137"/>
      <c r="CTT57" s="137"/>
      <c r="CTU57" s="137"/>
      <c r="CTV57" s="137"/>
      <c r="CTW57" s="137"/>
      <c r="CTX57" s="137"/>
      <c r="CTY57" s="137"/>
      <c r="CTZ57" s="137"/>
      <c r="CUA57" s="137"/>
      <c r="CUB57" s="137"/>
      <c r="CUC57" s="137"/>
      <c r="CUD57" s="137"/>
      <c r="CUE57" s="137"/>
      <c r="CUF57" s="137"/>
      <c r="CUG57" s="137"/>
      <c r="CUH57" s="137"/>
      <c r="CUI57" s="137"/>
      <c r="CUJ57" s="137"/>
      <c r="CUK57" s="137"/>
      <c r="CUL57" s="137"/>
      <c r="CUM57" s="137"/>
      <c r="CUN57" s="137"/>
      <c r="CUO57" s="137"/>
      <c r="CUP57" s="137"/>
      <c r="CUQ57" s="137"/>
      <c r="CUR57" s="137"/>
      <c r="CUS57" s="137"/>
      <c r="CUT57" s="137"/>
      <c r="CUU57" s="137"/>
      <c r="CUV57" s="137"/>
      <c r="CUW57" s="137"/>
      <c r="CUX57" s="137"/>
      <c r="CUY57" s="137"/>
      <c r="CUZ57" s="137"/>
      <c r="CVA57" s="137"/>
      <c r="CVB57" s="137"/>
      <c r="CVC57" s="137"/>
      <c r="CVD57" s="137"/>
      <c r="CVE57" s="137"/>
      <c r="CVF57" s="137"/>
      <c r="CVG57" s="137"/>
      <c r="CVH57" s="137"/>
      <c r="CVI57" s="137"/>
      <c r="CVJ57" s="137"/>
      <c r="CVK57" s="137"/>
      <c r="CVL57" s="137"/>
      <c r="CVM57" s="137"/>
      <c r="CVN57" s="137"/>
      <c r="CVO57" s="137"/>
      <c r="CVP57" s="137"/>
      <c r="CVQ57" s="137"/>
      <c r="CVR57" s="137"/>
      <c r="CVS57" s="137"/>
      <c r="CVT57" s="137"/>
      <c r="CVU57" s="137"/>
      <c r="CVV57" s="137"/>
      <c r="CVW57" s="137"/>
      <c r="CVX57" s="137"/>
      <c r="CVY57" s="137"/>
      <c r="CVZ57" s="137"/>
      <c r="CWA57" s="137"/>
      <c r="CWB57" s="137"/>
      <c r="CWC57" s="137"/>
      <c r="CWD57" s="137"/>
      <c r="CWE57" s="137"/>
      <c r="CWF57" s="137"/>
      <c r="CWG57" s="137"/>
      <c r="CWH57" s="137"/>
      <c r="CWI57" s="137"/>
      <c r="CWJ57" s="137"/>
      <c r="CWK57" s="137"/>
      <c r="CWL57" s="137"/>
      <c r="CWM57" s="137"/>
      <c r="CWN57" s="137"/>
      <c r="CWO57" s="137"/>
      <c r="CWP57" s="137"/>
      <c r="CWQ57" s="137"/>
      <c r="CWR57" s="137"/>
      <c r="CWS57" s="137"/>
      <c r="CWT57" s="137"/>
      <c r="CWU57" s="137"/>
      <c r="CWV57" s="137"/>
      <c r="CWW57" s="137"/>
      <c r="CWX57" s="137"/>
      <c r="CWY57" s="137"/>
      <c r="CWZ57" s="137"/>
      <c r="CXA57" s="137"/>
      <c r="CXB57" s="137"/>
      <c r="CXC57" s="137"/>
      <c r="CXD57" s="137"/>
      <c r="CXE57" s="137"/>
      <c r="CXF57" s="137"/>
      <c r="CXG57" s="137"/>
      <c r="CXH57" s="137"/>
      <c r="CXI57" s="137"/>
      <c r="CXJ57" s="137"/>
      <c r="CXK57" s="137"/>
      <c r="CXL57" s="137"/>
      <c r="CXM57" s="137"/>
      <c r="CXN57" s="137"/>
      <c r="CXO57" s="137"/>
      <c r="CXP57" s="137"/>
      <c r="CXQ57" s="137"/>
      <c r="CXR57" s="137"/>
      <c r="CXS57" s="137"/>
      <c r="CXT57" s="137"/>
      <c r="CXU57" s="137"/>
      <c r="CXV57" s="137"/>
      <c r="CXW57" s="137"/>
      <c r="CXX57" s="137"/>
      <c r="CXY57" s="137"/>
      <c r="CXZ57" s="137"/>
      <c r="CYA57" s="137"/>
      <c r="CYB57" s="137"/>
      <c r="CYC57" s="137"/>
      <c r="CYD57" s="137"/>
      <c r="CYE57" s="137"/>
      <c r="CYF57" s="137"/>
      <c r="CYG57" s="137"/>
      <c r="CYH57" s="137"/>
      <c r="CYI57" s="137"/>
      <c r="CYJ57" s="137"/>
      <c r="CYK57" s="137"/>
      <c r="CYL57" s="137"/>
      <c r="CYM57" s="137"/>
      <c r="CYN57" s="137"/>
      <c r="CYO57" s="137"/>
      <c r="CYP57" s="137"/>
      <c r="CYQ57" s="137"/>
      <c r="CYR57" s="137"/>
      <c r="CYS57" s="137"/>
      <c r="CYT57" s="137"/>
      <c r="CYU57" s="137"/>
      <c r="CYV57" s="137"/>
      <c r="CYW57" s="137"/>
      <c r="CYX57" s="137"/>
      <c r="CYY57" s="137"/>
      <c r="CYZ57" s="137"/>
      <c r="CZA57" s="137"/>
      <c r="CZB57" s="137"/>
      <c r="CZC57" s="137"/>
      <c r="CZD57" s="137"/>
      <c r="CZE57" s="137"/>
      <c r="CZF57" s="137"/>
      <c r="CZG57" s="137"/>
      <c r="CZH57" s="137"/>
      <c r="CZI57" s="137"/>
      <c r="CZJ57" s="137"/>
      <c r="CZK57" s="137"/>
      <c r="CZL57" s="137"/>
      <c r="CZM57" s="137"/>
      <c r="CZN57" s="137"/>
      <c r="CZO57" s="137"/>
      <c r="CZP57" s="137"/>
      <c r="CZQ57" s="137"/>
      <c r="CZR57" s="137"/>
      <c r="CZS57" s="137"/>
      <c r="CZT57" s="137"/>
      <c r="CZU57" s="137"/>
      <c r="CZV57" s="137"/>
      <c r="CZW57" s="137"/>
      <c r="CZX57" s="137"/>
      <c r="CZY57" s="137"/>
      <c r="CZZ57" s="137"/>
      <c r="DAA57" s="137"/>
      <c r="DAB57" s="137"/>
      <c r="DAC57" s="137"/>
      <c r="DAD57" s="137"/>
      <c r="DAE57" s="137"/>
      <c r="DAF57" s="137"/>
      <c r="DAG57" s="137"/>
      <c r="DAH57" s="137"/>
      <c r="DAI57" s="137"/>
      <c r="DAJ57" s="137"/>
      <c r="DAK57" s="137"/>
      <c r="DAL57" s="137"/>
      <c r="DAM57" s="137"/>
      <c r="DAN57" s="137"/>
      <c r="DAO57" s="137"/>
      <c r="DAP57" s="137"/>
      <c r="DAQ57" s="137"/>
      <c r="DAR57" s="137"/>
      <c r="DAS57" s="137"/>
      <c r="DAT57" s="137"/>
      <c r="DAU57" s="137"/>
      <c r="DAV57" s="137"/>
      <c r="DAW57" s="137"/>
      <c r="DAX57" s="137"/>
      <c r="DAY57" s="137"/>
      <c r="DAZ57" s="137"/>
      <c r="DBA57" s="137"/>
      <c r="DBB57" s="137"/>
      <c r="DBC57" s="137"/>
      <c r="DBD57" s="137"/>
      <c r="DBE57" s="137"/>
      <c r="DBF57" s="137"/>
      <c r="DBG57" s="137"/>
      <c r="DBH57" s="137"/>
      <c r="DBI57" s="137"/>
      <c r="DBJ57" s="137"/>
      <c r="DBK57" s="137"/>
      <c r="DBL57" s="137"/>
      <c r="DBM57" s="137"/>
      <c r="DBN57" s="137"/>
      <c r="DBO57" s="137"/>
      <c r="DBP57" s="137"/>
      <c r="DBQ57" s="137"/>
      <c r="DBR57" s="137"/>
      <c r="DBS57" s="137"/>
      <c r="DBT57" s="137"/>
      <c r="DBU57" s="137"/>
      <c r="DBV57" s="137"/>
      <c r="DBW57" s="137"/>
      <c r="DBX57" s="137"/>
      <c r="DBY57" s="137"/>
      <c r="DBZ57" s="137"/>
      <c r="DCA57" s="137"/>
      <c r="DCB57" s="137"/>
      <c r="DCC57" s="137"/>
      <c r="DCD57" s="137"/>
      <c r="DCE57" s="137"/>
      <c r="DCF57" s="137"/>
      <c r="DCG57" s="137"/>
      <c r="DCH57" s="137"/>
      <c r="DCI57" s="137"/>
      <c r="DCJ57" s="137"/>
      <c r="DCK57" s="137"/>
      <c r="DCL57" s="137"/>
      <c r="DCM57" s="137"/>
      <c r="DCN57" s="137"/>
      <c r="DCO57" s="137"/>
      <c r="DCP57" s="137"/>
      <c r="DCQ57" s="137"/>
      <c r="DCR57" s="137"/>
      <c r="DCS57" s="137"/>
      <c r="DCT57" s="137"/>
      <c r="DCU57" s="137"/>
      <c r="DCV57" s="137"/>
      <c r="DCW57" s="137"/>
      <c r="DCX57" s="137"/>
      <c r="DCY57" s="137"/>
      <c r="DCZ57" s="137"/>
      <c r="DDA57" s="137"/>
      <c r="DDB57" s="137"/>
      <c r="DDC57" s="137"/>
      <c r="DDD57" s="137"/>
      <c r="DDE57" s="137"/>
      <c r="DDF57" s="137"/>
      <c r="DDG57" s="137"/>
      <c r="DDH57" s="137"/>
      <c r="DDI57" s="137"/>
      <c r="DDJ57" s="137"/>
      <c r="DDK57" s="137"/>
      <c r="DDL57" s="137"/>
      <c r="DDM57" s="137"/>
      <c r="DDN57" s="137"/>
      <c r="DDO57" s="137"/>
      <c r="DDP57" s="137"/>
      <c r="DDQ57" s="137"/>
      <c r="DDR57" s="137"/>
      <c r="DDS57" s="137"/>
      <c r="DDT57" s="137"/>
      <c r="DDU57" s="137"/>
      <c r="DDV57" s="137"/>
      <c r="DDW57" s="137"/>
      <c r="DDX57" s="137"/>
      <c r="DDY57" s="137"/>
      <c r="DDZ57" s="137"/>
      <c r="DEA57" s="137"/>
      <c r="DEB57" s="137"/>
      <c r="DEC57" s="137"/>
      <c r="DED57" s="137"/>
      <c r="DEE57" s="137"/>
      <c r="DEF57" s="137"/>
      <c r="DEG57" s="137"/>
      <c r="DEH57" s="137"/>
      <c r="DEI57" s="137"/>
      <c r="DEJ57" s="137"/>
      <c r="DEK57" s="137"/>
      <c r="DEL57" s="137"/>
      <c r="DEM57" s="137"/>
      <c r="DEN57" s="137"/>
      <c r="DEO57" s="137"/>
      <c r="DEP57" s="137"/>
      <c r="DEQ57" s="137"/>
      <c r="DER57" s="137"/>
      <c r="DES57" s="137"/>
      <c r="DET57" s="137"/>
      <c r="DEU57" s="137"/>
      <c r="DEV57" s="137"/>
      <c r="DEW57" s="137"/>
      <c r="DEX57" s="137"/>
      <c r="DEY57" s="137"/>
      <c r="DEZ57" s="137"/>
      <c r="DFA57" s="137"/>
      <c r="DFB57" s="137"/>
      <c r="DFC57" s="137"/>
      <c r="DFD57" s="137"/>
      <c r="DFE57" s="137"/>
      <c r="DFF57" s="137"/>
      <c r="DFG57" s="137"/>
      <c r="DFH57" s="137"/>
      <c r="DFI57" s="137"/>
      <c r="DFJ57" s="137"/>
      <c r="DFK57" s="137"/>
      <c r="DFL57" s="137"/>
      <c r="DFM57" s="137"/>
      <c r="DFN57" s="137"/>
      <c r="DFO57" s="137"/>
      <c r="DFP57" s="137"/>
      <c r="DFQ57" s="137"/>
      <c r="DFR57" s="137"/>
      <c r="DFS57" s="137"/>
      <c r="DFT57" s="137"/>
      <c r="DFU57" s="137"/>
      <c r="DFV57" s="137"/>
      <c r="DFW57" s="137"/>
      <c r="DFX57" s="137"/>
      <c r="DFY57" s="137"/>
      <c r="DFZ57" s="137"/>
      <c r="DGA57" s="137"/>
      <c r="DGB57" s="137"/>
      <c r="DGC57" s="137"/>
      <c r="DGD57" s="137"/>
      <c r="DGE57" s="137"/>
      <c r="DGF57" s="137"/>
      <c r="DGG57" s="137"/>
      <c r="DGH57" s="137"/>
      <c r="DGI57" s="137"/>
      <c r="DGJ57" s="137"/>
      <c r="DGK57" s="137"/>
      <c r="DGL57" s="137"/>
      <c r="DGM57" s="137"/>
      <c r="DGN57" s="137"/>
      <c r="DGO57" s="137"/>
      <c r="DGP57" s="137"/>
      <c r="DGQ57" s="137"/>
      <c r="DGR57" s="137"/>
      <c r="DGS57" s="137"/>
      <c r="DGT57" s="137"/>
      <c r="DGU57" s="137"/>
      <c r="DGV57" s="137"/>
      <c r="DGW57" s="137"/>
      <c r="DGX57" s="137"/>
      <c r="DGY57" s="137"/>
      <c r="DGZ57" s="137"/>
      <c r="DHA57" s="137"/>
      <c r="DHB57" s="137"/>
      <c r="DHC57" s="137"/>
      <c r="DHD57" s="137"/>
      <c r="DHE57" s="137"/>
      <c r="DHF57" s="137"/>
      <c r="DHG57" s="137"/>
      <c r="DHH57" s="137"/>
      <c r="DHI57" s="137"/>
      <c r="DHJ57" s="137"/>
      <c r="DHK57" s="137"/>
      <c r="DHL57" s="137"/>
      <c r="DHM57" s="137"/>
      <c r="DHN57" s="137"/>
      <c r="DHO57" s="137"/>
      <c r="DHP57" s="137"/>
      <c r="DHQ57" s="137"/>
      <c r="DHR57" s="137"/>
      <c r="DHS57" s="137"/>
      <c r="DHT57" s="137"/>
      <c r="DHU57" s="137"/>
      <c r="DHV57" s="137"/>
      <c r="DHW57" s="137"/>
      <c r="DHX57" s="137"/>
      <c r="DHY57" s="137"/>
      <c r="DHZ57" s="137"/>
      <c r="DIA57" s="137"/>
      <c r="DIB57" s="137"/>
      <c r="DIC57" s="137"/>
      <c r="DID57" s="137"/>
      <c r="DIE57" s="137"/>
      <c r="DIF57" s="137"/>
      <c r="DIG57" s="137"/>
      <c r="DIH57" s="137"/>
      <c r="DII57" s="137"/>
      <c r="DIJ57" s="137"/>
      <c r="DIK57" s="137"/>
      <c r="DIL57" s="137"/>
      <c r="DIM57" s="137"/>
      <c r="DIN57" s="137"/>
      <c r="DIO57" s="137"/>
      <c r="DIP57" s="137"/>
      <c r="DIQ57" s="137"/>
      <c r="DIR57" s="137"/>
      <c r="DIS57" s="137"/>
      <c r="DIT57" s="137"/>
      <c r="DIU57" s="137"/>
      <c r="DIV57" s="137"/>
      <c r="DIW57" s="137"/>
      <c r="DIX57" s="137"/>
      <c r="DIY57" s="137"/>
      <c r="DIZ57" s="137"/>
      <c r="DJA57" s="137"/>
      <c r="DJB57" s="137"/>
      <c r="DJC57" s="137"/>
      <c r="DJD57" s="137"/>
      <c r="DJE57" s="137"/>
      <c r="DJF57" s="137"/>
      <c r="DJG57" s="137"/>
      <c r="DJH57" s="137"/>
      <c r="DJI57" s="137"/>
      <c r="DJJ57" s="137"/>
      <c r="DJK57" s="137"/>
      <c r="DJL57" s="137"/>
      <c r="DJM57" s="137"/>
      <c r="DJN57" s="137"/>
      <c r="DJO57" s="137"/>
      <c r="DJP57" s="137"/>
      <c r="DJQ57" s="137"/>
      <c r="DJR57" s="137"/>
      <c r="DJS57" s="137"/>
      <c r="DJT57" s="137"/>
      <c r="DJU57" s="137"/>
      <c r="DJV57" s="137"/>
      <c r="DJW57" s="137"/>
      <c r="DJX57" s="137"/>
      <c r="DJY57" s="137"/>
      <c r="DJZ57" s="137"/>
      <c r="DKA57" s="137"/>
      <c r="DKB57" s="137"/>
      <c r="DKC57" s="137"/>
      <c r="DKD57" s="137"/>
      <c r="DKE57" s="137"/>
      <c r="DKF57" s="137"/>
      <c r="DKG57" s="137"/>
      <c r="DKH57" s="137"/>
      <c r="DKI57" s="137"/>
      <c r="DKJ57" s="137"/>
      <c r="DKK57" s="137"/>
      <c r="DKL57" s="137"/>
      <c r="DKM57" s="137"/>
      <c r="DKN57" s="137"/>
      <c r="DKO57" s="137"/>
      <c r="DKP57" s="137"/>
      <c r="DKQ57" s="137"/>
      <c r="DKR57" s="137"/>
      <c r="DKS57" s="137"/>
      <c r="DKT57" s="137"/>
      <c r="DKU57" s="137"/>
      <c r="DKV57" s="137"/>
      <c r="DKW57" s="137"/>
      <c r="DKX57" s="137"/>
      <c r="DKY57" s="137"/>
      <c r="DKZ57" s="137"/>
      <c r="DLA57" s="137"/>
      <c r="DLB57" s="137"/>
      <c r="DLC57" s="137"/>
      <c r="DLD57" s="137"/>
      <c r="DLE57" s="137"/>
      <c r="DLF57" s="137"/>
      <c r="DLG57" s="137"/>
      <c r="DLH57" s="137"/>
      <c r="DLI57" s="137"/>
      <c r="DLJ57" s="137"/>
      <c r="DLK57" s="137"/>
      <c r="DLL57" s="137"/>
      <c r="DLM57" s="137"/>
      <c r="DLN57" s="137"/>
      <c r="DLO57" s="137"/>
      <c r="DLP57" s="137"/>
      <c r="DLQ57" s="137"/>
      <c r="DLR57" s="137"/>
      <c r="DLS57" s="137"/>
      <c r="DLT57" s="137"/>
      <c r="DLU57" s="137"/>
      <c r="DLV57" s="137"/>
      <c r="DLW57" s="137"/>
      <c r="DLX57" s="137"/>
      <c r="DLY57" s="137"/>
      <c r="DLZ57" s="137"/>
      <c r="DMA57" s="137"/>
      <c r="DMB57" s="137"/>
      <c r="DMC57" s="137"/>
      <c r="DMD57" s="137"/>
      <c r="DME57" s="137"/>
      <c r="DMF57" s="137"/>
      <c r="DMG57" s="137"/>
      <c r="DMH57" s="137"/>
      <c r="DMI57" s="137"/>
      <c r="DMJ57" s="137"/>
      <c r="DMK57" s="137"/>
      <c r="DML57" s="137"/>
      <c r="DMM57" s="137"/>
      <c r="DMN57" s="137"/>
      <c r="DMO57" s="137"/>
      <c r="DMP57" s="137"/>
      <c r="DMQ57" s="137"/>
      <c r="DMR57" s="137"/>
      <c r="DMS57" s="137"/>
      <c r="DMT57" s="137"/>
      <c r="DMU57" s="137"/>
      <c r="DMV57" s="137"/>
      <c r="DMW57" s="137"/>
      <c r="DMX57" s="137"/>
      <c r="DMY57" s="137"/>
      <c r="DMZ57" s="137"/>
      <c r="DNA57" s="137"/>
      <c r="DNB57" s="137"/>
      <c r="DNC57" s="137"/>
      <c r="DND57" s="137"/>
      <c r="DNE57" s="137"/>
      <c r="DNF57" s="137"/>
      <c r="DNG57" s="137"/>
      <c r="DNH57" s="137"/>
      <c r="DNI57" s="137"/>
      <c r="DNJ57" s="137"/>
      <c r="DNK57" s="137"/>
      <c r="DNL57" s="137"/>
      <c r="DNM57" s="137"/>
      <c r="DNN57" s="137"/>
      <c r="DNO57" s="137"/>
      <c r="DNP57" s="137"/>
      <c r="DNQ57" s="137"/>
      <c r="DNR57" s="137"/>
      <c r="DNS57" s="137"/>
      <c r="DNT57" s="137"/>
      <c r="DNU57" s="137"/>
      <c r="DNV57" s="137"/>
      <c r="DNW57" s="137"/>
      <c r="DNX57" s="137"/>
      <c r="DNY57" s="137"/>
      <c r="DNZ57" s="137"/>
      <c r="DOA57" s="137"/>
      <c r="DOB57" s="137"/>
      <c r="DOC57" s="137"/>
      <c r="DOD57" s="137"/>
      <c r="DOE57" s="137"/>
      <c r="DOF57" s="137"/>
      <c r="DOG57" s="137"/>
      <c r="DOH57" s="137"/>
      <c r="DOI57" s="137"/>
      <c r="DOJ57" s="137"/>
      <c r="DOK57" s="137"/>
      <c r="DOL57" s="137"/>
      <c r="DOM57" s="137"/>
      <c r="DON57" s="137"/>
      <c r="DOO57" s="137"/>
      <c r="DOP57" s="137"/>
      <c r="DOQ57" s="137"/>
      <c r="DOR57" s="137"/>
      <c r="DOS57" s="137"/>
      <c r="DOT57" s="137"/>
      <c r="DOU57" s="137"/>
      <c r="DOV57" s="137"/>
      <c r="DOW57" s="137"/>
      <c r="DOX57" s="137"/>
      <c r="DOY57" s="137"/>
      <c r="DOZ57" s="137"/>
      <c r="DPA57" s="137"/>
      <c r="DPB57" s="137"/>
      <c r="DPC57" s="137"/>
      <c r="DPD57" s="137"/>
      <c r="DPE57" s="137"/>
      <c r="DPF57" s="137"/>
      <c r="DPG57" s="137"/>
      <c r="DPH57" s="137"/>
      <c r="DPI57" s="137"/>
      <c r="DPJ57" s="137"/>
      <c r="DPK57" s="137"/>
      <c r="DPL57" s="137"/>
      <c r="DPM57" s="137"/>
      <c r="DPN57" s="137"/>
      <c r="DPO57" s="137"/>
      <c r="DPP57" s="137"/>
      <c r="DPQ57" s="137"/>
      <c r="DPR57" s="137"/>
      <c r="DPS57" s="137"/>
      <c r="DPT57" s="137"/>
      <c r="DPU57" s="137"/>
      <c r="DPV57" s="137"/>
      <c r="DPW57" s="137"/>
      <c r="DPX57" s="137"/>
      <c r="DPY57" s="137"/>
      <c r="DPZ57" s="137"/>
      <c r="DQA57" s="137"/>
      <c r="DQB57" s="137"/>
      <c r="DQC57" s="137"/>
      <c r="DQD57" s="137"/>
      <c r="DQE57" s="137"/>
      <c r="DQF57" s="137"/>
      <c r="DQG57" s="137"/>
      <c r="DQH57" s="137"/>
      <c r="DQI57" s="137"/>
      <c r="DQJ57" s="137"/>
      <c r="DQK57" s="137"/>
      <c r="DQL57" s="137"/>
      <c r="DQM57" s="137"/>
      <c r="DQN57" s="137"/>
      <c r="DQO57" s="137"/>
      <c r="DQP57" s="137"/>
      <c r="DQQ57" s="137"/>
      <c r="DQR57" s="137"/>
      <c r="DQS57" s="137"/>
      <c r="DQT57" s="137"/>
      <c r="DQU57" s="137"/>
      <c r="DQV57" s="137"/>
      <c r="DQW57" s="137"/>
      <c r="DQX57" s="137"/>
      <c r="DQY57" s="137"/>
      <c r="DQZ57" s="137"/>
      <c r="DRA57" s="137"/>
      <c r="DRB57" s="137"/>
      <c r="DRC57" s="137"/>
      <c r="DRD57" s="137"/>
      <c r="DRE57" s="137"/>
      <c r="DRF57" s="137"/>
      <c r="DRG57" s="137"/>
      <c r="DRH57" s="137"/>
      <c r="DRI57" s="137"/>
      <c r="DRJ57" s="137"/>
      <c r="DRK57" s="137"/>
      <c r="DRL57" s="137"/>
      <c r="DRM57" s="137"/>
      <c r="DRN57" s="137"/>
      <c r="DRO57" s="137"/>
      <c r="DRP57" s="137"/>
      <c r="DRQ57" s="137"/>
      <c r="DRR57" s="137"/>
      <c r="DRS57" s="137"/>
      <c r="DRT57" s="137"/>
      <c r="DRU57" s="137"/>
      <c r="DRV57" s="137"/>
      <c r="DRW57" s="137"/>
      <c r="DRX57" s="137"/>
      <c r="DRY57" s="137"/>
      <c r="DRZ57" s="137"/>
      <c r="DSA57" s="137"/>
      <c r="DSB57" s="137"/>
      <c r="DSC57" s="137"/>
      <c r="DSD57" s="137"/>
      <c r="DSE57" s="137"/>
      <c r="DSF57" s="137"/>
      <c r="DSG57" s="137"/>
      <c r="DSH57" s="137"/>
      <c r="DSI57" s="137"/>
      <c r="DSJ57" s="137"/>
      <c r="DSK57" s="137"/>
      <c r="DSL57" s="137"/>
      <c r="DSM57" s="137"/>
      <c r="DSN57" s="137"/>
      <c r="DSO57" s="137"/>
      <c r="DSP57" s="137"/>
      <c r="DSQ57" s="137"/>
      <c r="DSR57" s="137"/>
      <c r="DSS57" s="137"/>
      <c r="DST57" s="137"/>
      <c r="DSU57" s="137"/>
      <c r="DSV57" s="137"/>
      <c r="DSW57" s="137"/>
      <c r="DSX57" s="137"/>
      <c r="DSY57" s="137"/>
      <c r="DSZ57" s="137"/>
      <c r="DTA57" s="137"/>
      <c r="DTB57" s="137"/>
      <c r="DTC57" s="137"/>
      <c r="DTD57" s="137"/>
      <c r="DTE57" s="137"/>
      <c r="DTF57" s="137"/>
      <c r="DTG57" s="137"/>
      <c r="DTH57" s="137"/>
      <c r="DTI57" s="137"/>
      <c r="DTJ57" s="137"/>
      <c r="DTK57" s="137"/>
      <c r="DTL57" s="137"/>
      <c r="DTM57" s="137"/>
      <c r="DTN57" s="137"/>
      <c r="DTO57" s="137"/>
      <c r="DTP57" s="137"/>
      <c r="DTQ57" s="137"/>
      <c r="DTR57" s="137"/>
      <c r="DTS57" s="137"/>
      <c r="DTT57" s="137"/>
      <c r="DTU57" s="137"/>
      <c r="DTV57" s="137"/>
      <c r="DTW57" s="137"/>
      <c r="DTX57" s="137"/>
      <c r="DTY57" s="137"/>
      <c r="DTZ57" s="137"/>
      <c r="DUA57" s="137"/>
      <c r="DUB57" s="137"/>
      <c r="DUC57" s="137"/>
      <c r="DUD57" s="137"/>
      <c r="DUE57" s="137"/>
      <c r="DUF57" s="137"/>
      <c r="DUG57" s="137"/>
      <c r="DUH57" s="137"/>
      <c r="DUI57" s="137"/>
      <c r="DUJ57" s="137"/>
      <c r="DUK57" s="137"/>
      <c r="DUL57" s="137"/>
      <c r="DUM57" s="137"/>
      <c r="DUN57" s="137"/>
      <c r="DUO57" s="137"/>
      <c r="DUP57" s="137"/>
      <c r="DUQ57" s="137"/>
      <c r="DUR57" s="137"/>
      <c r="DUS57" s="137"/>
      <c r="DUT57" s="137"/>
      <c r="DUU57" s="137"/>
      <c r="DUV57" s="137"/>
      <c r="DUW57" s="137"/>
      <c r="DUX57" s="137"/>
      <c r="DUY57" s="137"/>
      <c r="DUZ57" s="137"/>
      <c r="DVA57" s="137"/>
      <c r="DVB57" s="137"/>
      <c r="DVC57" s="137"/>
      <c r="DVD57" s="137"/>
      <c r="DVE57" s="137"/>
      <c r="DVF57" s="137"/>
      <c r="DVG57" s="137"/>
      <c r="DVH57" s="137"/>
      <c r="DVI57" s="137"/>
      <c r="DVJ57" s="137"/>
      <c r="DVK57" s="137"/>
      <c r="DVL57" s="137"/>
      <c r="DVM57" s="137"/>
      <c r="DVN57" s="137"/>
      <c r="DVO57" s="137"/>
      <c r="DVP57" s="137"/>
      <c r="DVQ57" s="137"/>
      <c r="DVR57" s="137"/>
      <c r="DVS57" s="137"/>
      <c r="DVT57" s="137"/>
      <c r="DVU57" s="137"/>
      <c r="DVV57" s="137"/>
      <c r="DVW57" s="137"/>
      <c r="DVX57" s="137"/>
      <c r="DVY57" s="137"/>
      <c r="DVZ57" s="137"/>
      <c r="DWA57" s="137"/>
      <c r="DWB57" s="137"/>
      <c r="DWC57" s="137"/>
      <c r="DWD57" s="137"/>
      <c r="DWE57" s="137"/>
      <c r="DWF57" s="137"/>
      <c r="DWG57" s="137"/>
      <c r="DWH57" s="137"/>
      <c r="DWI57" s="137"/>
      <c r="DWJ57" s="137"/>
      <c r="DWK57" s="137"/>
      <c r="DWL57" s="137"/>
      <c r="DWM57" s="137"/>
      <c r="DWN57" s="137"/>
      <c r="DWO57" s="137"/>
      <c r="DWP57" s="137"/>
      <c r="DWQ57" s="137"/>
      <c r="DWR57" s="137"/>
      <c r="DWS57" s="137"/>
      <c r="DWT57" s="137"/>
      <c r="DWU57" s="137"/>
      <c r="DWV57" s="137"/>
      <c r="DWW57" s="137"/>
      <c r="DWX57" s="137"/>
      <c r="DWY57" s="137"/>
      <c r="DWZ57" s="137"/>
      <c r="DXA57" s="137"/>
      <c r="DXB57" s="137"/>
      <c r="DXC57" s="137"/>
      <c r="DXD57" s="137"/>
      <c r="DXE57" s="137"/>
      <c r="DXF57" s="137"/>
      <c r="DXG57" s="137"/>
      <c r="DXH57" s="137"/>
      <c r="DXI57" s="137"/>
      <c r="DXJ57" s="137"/>
      <c r="DXK57" s="137"/>
      <c r="DXL57" s="137"/>
      <c r="DXM57" s="137"/>
      <c r="DXN57" s="137"/>
      <c r="DXO57" s="137"/>
      <c r="DXP57" s="137"/>
      <c r="DXQ57" s="137"/>
      <c r="DXR57" s="137"/>
      <c r="DXS57" s="137"/>
      <c r="DXT57" s="137"/>
      <c r="DXU57" s="137"/>
      <c r="DXV57" s="137"/>
      <c r="DXW57" s="137"/>
      <c r="DXX57" s="137"/>
      <c r="DXY57" s="137"/>
      <c r="DXZ57" s="137"/>
      <c r="DYA57" s="137"/>
      <c r="DYB57" s="137"/>
      <c r="DYC57" s="137"/>
      <c r="DYD57" s="137"/>
      <c r="DYE57" s="137"/>
      <c r="DYF57" s="137"/>
      <c r="DYG57" s="137"/>
      <c r="DYH57" s="137"/>
      <c r="DYI57" s="137"/>
      <c r="DYJ57" s="137"/>
      <c r="DYK57" s="137"/>
      <c r="DYL57" s="137"/>
      <c r="DYM57" s="137"/>
      <c r="DYN57" s="137"/>
      <c r="DYO57" s="137"/>
      <c r="DYP57" s="137"/>
      <c r="DYQ57" s="137"/>
      <c r="DYR57" s="137"/>
      <c r="DYS57" s="137"/>
      <c r="DYT57" s="137"/>
      <c r="DYU57" s="137"/>
      <c r="DYV57" s="137"/>
      <c r="DYW57" s="137"/>
      <c r="DYX57" s="137"/>
      <c r="DYY57" s="137"/>
      <c r="DYZ57" s="137"/>
      <c r="DZA57" s="137"/>
      <c r="DZB57" s="137"/>
      <c r="DZC57" s="137"/>
      <c r="DZD57" s="137"/>
      <c r="DZE57" s="137"/>
      <c r="DZF57" s="137"/>
      <c r="DZG57" s="137"/>
      <c r="DZH57" s="137"/>
      <c r="DZI57" s="137"/>
      <c r="DZJ57" s="137"/>
      <c r="DZK57" s="137"/>
      <c r="DZL57" s="137"/>
      <c r="DZM57" s="137"/>
      <c r="DZN57" s="137"/>
      <c r="DZO57" s="137"/>
      <c r="DZP57" s="137"/>
      <c r="DZQ57" s="137"/>
      <c r="DZR57" s="137"/>
      <c r="DZS57" s="137"/>
      <c r="DZT57" s="137"/>
      <c r="DZU57" s="137"/>
      <c r="DZV57" s="137"/>
      <c r="DZW57" s="137"/>
      <c r="DZX57" s="137"/>
      <c r="DZY57" s="137"/>
      <c r="DZZ57" s="137"/>
      <c r="EAA57" s="137"/>
      <c r="EAB57" s="137"/>
      <c r="EAC57" s="137"/>
      <c r="EAD57" s="137"/>
      <c r="EAE57" s="137"/>
      <c r="EAF57" s="137"/>
      <c r="EAG57" s="137"/>
      <c r="EAH57" s="137"/>
      <c r="EAI57" s="137"/>
      <c r="EAJ57" s="137"/>
      <c r="EAK57" s="137"/>
      <c r="EAL57" s="137"/>
      <c r="EAM57" s="137"/>
      <c r="EAN57" s="137"/>
      <c r="EAO57" s="137"/>
      <c r="EAP57" s="137"/>
      <c r="EAQ57" s="137"/>
      <c r="EAR57" s="137"/>
      <c r="EAS57" s="137"/>
      <c r="EAT57" s="137"/>
      <c r="EAU57" s="137"/>
      <c r="EAV57" s="137"/>
      <c r="EAW57" s="137"/>
      <c r="EAX57" s="137"/>
      <c r="EAY57" s="137"/>
      <c r="EAZ57" s="137"/>
      <c r="EBA57" s="137"/>
      <c r="EBB57" s="137"/>
      <c r="EBC57" s="137"/>
      <c r="EBD57" s="137"/>
      <c r="EBE57" s="137"/>
      <c r="EBF57" s="137"/>
      <c r="EBG57" s="137"/>
      <c r="EBH57" s="137"/>
      <c r="EBI57" s="137"/>
      <c r="EBJ57" s="137"/>
      <c r="EBK57" s="137"/>
      <c r="EBL57" s="137"/>
      <c r="EBM57" s="137"/>
      <c r="EBN57" s="137"/>
      <c r="EBO57" s="137"/>
      <c r="EBP57" s="137"/>
      <c r="EBQ57" s="137"/>
      <c r="EBR57" s="137"/>
      <c r="EBS57" s="137"/>
      <c r="EBT57" s="137"/>
      <c r="EBU57" s="137"/>
      <c r="EBV57" s="137"/>
      <c r="EBW57" s="137"/>
      <c r="EBX57" s="137"/>
      <c r="EBY57" s="137"/>
      <c r="EBZ57" s="137"/>
      <c r="ECA57" s="137"/>
      <c r="ECB57" s="137"/>
      <c r="ECC57" s="137"/>
      <c r="ECD57" s="137"/>
      <c r="ECE57" s="137"/>
      <c r="ECF57" s="137"/>
      <c r="ECG57" s="137"/>
      <c r="ECH57" s="137"/>
      <c r="ECI57" s="137"/>
      <c r="ECJ57" s="137"/>
      <c r="ECK57" s="137"/>
      <c r="ECL57" s="137"/>
      <c r="ECM57" s="137"/>
      <c r="ECN57" s="137"/>
      <c r="ECO57" s="137"/>
      <c r="ECP57" s="137"/>
      <c r="ECQ57" s="137"/>
      <c r="ECR57" s="137"/>
      <c r="ECS57" s="137"/>
      <c r="ECT57" s="137"/>
      <c r="ECU57" s="137"/>
      <c r="ECV57" s="137"/>
      <c r="ECW57" s="137"/>
      <c r="ECX57" s="137"/>
      <c r="ECY57" s="137"/>
      <c r="ECZ57" s="137"/>
      <c r="EDA57" s="137"/>
      <c r="EDB57" s="137"/>
      <c r="EDC57" s="137"/>
      <c r="EDD57" s="137"/>
      <c r="EDE57" s="137"/>
      <c r="EDF57" s="137"/>
      <c r="EDG57" s="137"/>
      <c r="EDH57" s="137"/>
      <c r="EDI57" s="137"/>
      <c r="EDJ57" s="137"/>
      <c r="EDK57" s="137"/>
      <c r="EDL57" s="137"/>
      <c r="EDM57" s="137"/>
      <c r="EDN57" s="137"/>
      <c r="EDO57" s="137"/>
      <c r="EDP57" s="137"/>
      <c r="EDQ57" s="137"/>
      <c r="EDR57" s="137"/>
      <c r="EDS57" s="137"/>
      <c r="EDT57" s="137"/>
      <c r="EDU57" s="137"/>
      <c r="EDV57" s="137"/>
      <c r="EDW57" s="137"/>
      <c r="EDX57" s="137"/>
      <c r="EDY57" s="137"/>
      <c r="EDZ57" s="137"/>
      <c r="EEA57" s="137"/>
      <c r="EEB57" s="137"/>
      <c r="EEC57" s="137"/>
      <c r="EED57" s="137"/>
      <c r="EEE57" s="137"/>
      <c r="EEF57" s="137"/>
      <c r="EEG57" s="137"/>
      <c r="EEH57" s="137"/>
      <c r="EEI57" s="137"/>
      <c r="EEJ57" s="137"/>
      <c r="EEK57" s="137"/>
      <c r="EEL57" s="137"/>
      <c r="EEM57" s="137"/>
      <c r="EEN57" s="137"/>
      <c r="EEO57" s="137"/>
      <c r="EEP57" s="137"/>
      <c r="EEQ57" s="137"/>
      <c r="EER57" s="137"/>
      <c r="EES57" s="137"/>
      <c r="EET57" s="137"/>
      <c r="EEU57" s="137"/>
      <c r="EEV57" s="137"/>
      <c r="EEW57" s="137"/>
      <c r="EEX57" s="137"/>
      <c r="EEY57" s="137"/>
      <c r="EEZ57" s="137"/>
      <c r="EFA57" s="137"/>
      <c r="EFB57" s="137"/>
      <c r="EFC57" s="137"/>
      <c r="EFD57" s="137"/>
      <c r="EFE57" s="137"/>
      <c r="EFF57" s="137"/>
      <c r="EFG57" s="137"/>
      <c r="EFH57" s="137"/>
      <c r="EFI57" s="137"/>
      <c r="EFJ57" s="137"/>
      <c r="EFK57" s="137"/>
      <c r="EFL57" s="137"/>
      <c r="EFM57" s="137"/>
      <c r="EFN57" s="137"/>
      <c r="EFO57" s="137"/>
      <c r="EFP57" s="137"/>
      <c r="EFQ57" s="137"/>
      <c r="EFR57" s="137"/>
      <c r="EFS57" s="137"/>
      <c r="EFT57" s="137"/>
      <c r="EFU57" s="137"/>
      <c r="EFV57" s="137"/>
      <c r="EFW57" s="137"/>
      <c r="EFX57" s="137"/>
      <c r="EFY57" s="137"/>
      <c r="EFZ57" s="137"/>
      <c r="EGA57" s="137"/>
      <c r="EGB57" s="137"/>
      <c r="EGC57" s="137"/>
      <c r="EGD57" s="137"/>
      <c r="EGE57" s="137"/>
      <c r="EGF57" s="137"/>
      <c r="EGG57" s="137"/>
      <c r="EGH57" s="137"/>
      <c r="EGI57" s="137"/>
      <c r="EGJ57" s="137"/>
      <c r="EGK57" s="137"/>
      <c r="EGL57" s="137"/>
      <c r="EGM57" s="137"/>
      <c r="EGN57" s="137"/>
      <c r="EGO57" s="137"/>
      <c r="EGP57" s="137"/>
      <c r="EGQ57" s="137"/>
      <c r="EGR57" s="137"/>
      <c r="EGS57" s="137"/>
      <c r="EGT57" s="137"/>
      <c r="EGU57" s="137"/>
      <c r="EGV57" s="137"/>
      <c r="EGW57" s="137"/>
      <c r="EGX57" s="137"/>
      <c r="EGY57" s="137"/>
      <c r="EGZ57" s="137"/>
      <c r="EHA57" s="137"/>
      <c r="EHB57" s="137"/>
      <c r="EHC57" s="137"/>
      <c r="EHD57" s="137"/>
      <c r="EHE57" s="137"/>
      <c r="EHF57" s="137"/>
      <c r="EHG57" s="137"/>
      <c r="EHH57" s="137"/>
      <c r="EHI57" s="137"/>
      <c r="EHJ57" s="137"/>
      <c r="EHK57" s="137"/>
      <c r="EHL57" s="137"/>
      <c r="EHM57" s="137"/>
      <c r="EHN57" s="137"/>
      <c r="EHO57" s="137"/>
      <c r="EHP57" s="137"/>
      <c r="EHQ57" s="137"/>
      <c r="EHR57" s="137"/>
      <c r="EHS57" s="137"/>
      <c r="EHT57" s="137"/>
      <c r="EHU57" s="137"/>
      <c r="EHV57" s="137"/>
      <c r="EHW57" s="137"/>
      <c r="EHX57" s="137"/>
      <c r="EHY57" s="137"/>
      <c r="EHZ57" s="137"/>
      <c r="EIA57" s="137"/>
      <c r="EIB57" s="137"/>
      <c r="EIC57" s="137"/>
      <c r="EID57" s="137"/>
      <c r="EIE57" s="137"/>
      <c r="EIF57" s="137"/>
      <c r="EIG57" s="137"/>
      <c r="EIH57" s="137"/>
      <c r="EII57" s="137"/>
      <c r="EIJ57" s="137"/>
      <c r="EIK57" s="137"/>
      <c r="EIL57" s="137"/>
      <c r="EIM57" s="137"/>
      <c r="EIN57" s="137"/>
      <c r="EIO57" s="137"/>
      <c r="EIP57" s="137"/>
      <c r="EIQ57" s="137"/>
      <c r="EIR57" s="137"/>
      <c r="EIS57" s="137"/>
      <c r="EIT57" s="137"/>
      <c r="EIU57" s="137"/>
      <c r="EIV57" s="137"/>
      <c r="EIW57" s="137"/>
      <c r="EIX57" s="137"/>
      <c r="EIY57" s="137"/>
      <c r="EIZ57" s="137"/>
      <c r="EJA57" s="137"/>
      <c r="EJB57" s="137"/>
      <c r="EJC57" s="137"/>
      <c r="EJD57" s="137"/>
      <c r="EJE57" s="137"/>
      <c r="EJF57" s="137"/>
      <c r="EJG57" s="137"/>
      <c r="EJH57" s="137"/>
      <c r="EJI57" s="137"/>
      <c r="EJJ57" s="137"/>
      <c r="EJK57" s="137"/>
      <c r="EJL57" s="137"/>
      <c r="EJM57" s="137"/>
      <c r="EJN57" s="137"/>
      <c r="EJO57" s="137"/>
      <c r="EJP57" s="137"/>
      <c r="EJQ57" s="137"/>
      <c r="EJR57" s="137"/>
      <c r="EJS57" s="137"/>
      <c r="EJT57" s="137"/>
      <c r="EJU57" s="137"/>
      <c r="EJV57" s="137"/>
      <c r="EJW57" s="137"/>
      <c r="EJX57" s="137"/>
      <c r="EJY57" s="137"/>
      <c r="EJZ57" s="137"/>
      <c r="EKA57" s="137"/>
      <c r="EKB57" s="137"/>
      <c r="EKC57" s="137"/>
      <c r="EKD57" s="137"/>
      <c r="EKE57" s="137"/>
      <c r="EKF57" s="137"/>
      <c r="EKG57" s="137"/>
      <c r="EKH57" s="137"/>
      <c r="EKI57" s="137"/>
      <c r="EKJ57" s="137"/>
      <c r="EKK57" s="137"/>
      <c r="EKL57" s="137"/>
      <c r="EKM57" s="137"/>
      <c r="EKN57" s="137"/>
      <c r="EKO57" s="137"/>
      <c r="EKP57" s="137"/>
      <c r="EKQ57" s="137"/>
      <c r="EKR57" s="137"/>
      <c r="EKS57" s="137"/>
      <c r="EKT57" s="137"/>
      <c r="EKU57" s="137"/>
      <c r="EKV57" s="137"/>
      <c r="EKW57" s="137"/>
      <c r="EKX57" s="137"/>
      <c r="EKY57" s="137"/>
      <c r="EKZ57" s="137"/>
      <c r="ELA57" s="137"/>
      <c r="ELB57" s="137"/>
      <c r="ELC57" s="137"/>
      <c r="ELD57" s="137"/>
      <c r="ELE57" s="137"/>
      <c r="ELF57" s="137"/>
      <c r="ELG57" s="137"/>
      <c r="ELH57" s="137"/>
      <c r="ELI57" s="137"/>
      <c r="ELJ57" s="137"/>
      <c r="ELK57" s="137"/>
      <c r="ELL57" s="137"/>
      <c r="ELM57" s="137"/>
      <c r="ELN57" s="137"/>
      <c r="ELO57" s="137"/>
      <c r="ELP57" s="137"/>
      <c r="ELQ57" s="137"/>
      <c r="ELR57" s="137"/>
      <c r="ELS57" s="137"/>
      <c r="ELT57" s="137"/>
      <c r="ELU57" s="137"/>
      <c r="ELV57" s="137"/>
      <c r="ELW57" s="137"/>
      <c r="ELX57" s="137"/>
      <c r="ELY57" s="137"/>
      <c r="ELZ57" s="137"/>
      <c r="EMA57" s="137"/>
      <c r="EMB57" s="137"/>
      <c r="EMC57" s="137"/>
      <c r="EMD57" s="137"/>
      <c r="EME57" s="137"/>
      <c r="EMF57" s="137"/>
      <c r="EMG57" s="137"/>
      <c r="EMH57" s="137"/>
      <c r="EMI57" s="137"/>
      <c r="EMJ57" s="137"/>
      <c r="EMK57" s="137"/>
      <c r="EML57" s="137"/>
      <c r="EMM57" s="137"/>
      <c r="EMN57" s="137"/>
      <c r="EMO57" s="137"/>
      <c r="EMP57" s="137"/>
      <c r="EMQ57" s="137"/>
      <c r="EMR57" s="137"/>
      <c r="EMS57" s="137"/>
      <c r="EMT57" s="137"/>
      <c r="EMU57" s="137"/>
      <c r="EMV57" s="137"/>
      <c r="EMW57" s="137"/>
      <c r="EMX57" s="137"/>
      <c r="EMY57" s="137"/>
      <c r="EMZ57" s="137"/>
      <c r="ENA57" s="137"/>
      <c r="ENB57" s="137"/>
      <c r="ENC57" s="137"/>
      <c r="END57" s="137"/>
      <c r="ENE57" s="137"/>
      <c r="ENF57" s="137"/>
      <c r="ENG57" s="137"/>
      <c r="ENH57" s="137"/>
      <c r="ENI57" s="137"/>
      <c r="ENJ57" s="137"/>
      <c r="ENK57" s="137"/>
      <c r="ENL57" s="137"/>
      <c r="ENM57" s="137"/>
      <c r="ENN57" s="137"/>
      <c r="ENO57" s="137"/>
      <c r="ENP57" s="137"/>
      <c r="ENQ57" s="137"/>
      <c r="ENR57" s="137"/>
      <c r="ENS57" s="137"/>
      <c r="ENT57" s="137"/>
      <c r="ENU57" s="137"/>
      <c r="ENV57" s="137"/>
      <c r="ENW57" s="137"/>
      <c r="ENX57" s="137"/>
      <c r="ENY57" s="137"/>
      <c r="ENZ57" s="137"/>
      <c r="EOA57" s="137"/>
      <c r="EOB57" s="137"/>
      <c r="EOC57" s="137"/>
      <c r="EOD57" s="137"/>
      <c r="EOE57" s="137"/>
      <c r="EOF57" s="137"/>
      <c r="EOG57" s="137"/>
      <c r="EOH57" s="137"/>
      <c r="EOI57" s="137"/>
      <c r="EOJ57" s="137"/>
      <c r="EOK57" s="137"/>
      <c r="EOL57" s="137"/>
      <c r="EOM57" s="137"/>
      <c r="EON57" s="137"/>
      <c r="EOO57" s="137"/>
      <c r="EOP57" s="137"/>
      <c r="EOQ57" s="137"/>
      <c r="EOR57" s="137"/>
      <c r="EOS57" s="137"/>
      <c r="EOT57" s="137"/>
      <c r="EOU57" s="137"/>
      <c r="EOV57" s="137"/>
      <c r="EOW57" s="137"/>
      <c r="EOX57" s="137"/>
      <c r="EOY57" s="137"/>
      <c r="EOZ57" s="137"/>
      <c r="EPA57" s="137"/>
      <c r="EPB57" s="137"/>
      <c r="EPC57" s="137"/>
      <c r="EPD57" s="137"/>
      <c r="EPE57" s="137"/>
      <c r="EPF57" s="137"/>
      <c r="EPG57" s="137"/>
      <c r="EPH57" s="137"/>
      <c r="EPI57" s="137"/>
      <c r="EPJ57" s="137"/>
      <c r="EPK57" s="137"/>
      <c r="EPL57" s="137"/>
      <c r="EPM57" s="137"/>
      <c r="EPN57" s="137"/>
      <c r="EPO57" s="137"/>
      <c r="EPP57" s="137"/>
      <c r="EPQ57" s="137"/>
      <c r="EPR57" s="137"/>
      <c r="EPS57" s="137"/>
      <c r="EPT57" s="137"/>
      <c r="EPU57" s="137"/>
      <c r="EPV57" s="137"/>
      <c r="EPW57" s="137"/>
      <c r="EPX57" s="137"/>
      <c r="EPY57" s="137"/>
      <c r="EPZ57" s="137"/>
      <c r="EQA57" s="137"/>
      <c r="EQB57" s="137"/>
      <c r="EQC57" s="137"/>
      <c r="EQD57" s="137"/>
      <c r="EQE57" s="137"/>
      <c r="EQF57" s="137"/>
      <c r="EQG57" s="137"/>
      <c r="EQH57" s="137"/>
      <c r="EQI57" s="137"/>
      <c r="EQJ57" s="137"/>
      <c r="EQK57" s="137"/>
      <c r="EQL57" s="137"/>
      <c r="EQM57" s="137"/>
      <c r="EQN57" s="137"/>
      <c r="EQO57" s="137"/>
      <c r="EQP57" s="137"/>
      <c r="EQQ57" s="137"/>
      <c r="EQR57" s="137"/>
      <c r="EQS57" s="137"/>
      <c r="EQT57" s="137"/>
      <c r="EQU57" s="137"/>
      <c r="EQV57" s="137"/>
      <c r="EQW57" s="137"/>
      <c r="EQX57" s="137"/>
      <c r="EQY57" s="137"/>
      <c r="EQZ57" s="137"/>
      <c r="ERA57" s="137"/>
      <c r="ERB57" s="137"/>
      <c r="ERC57" s="137"/>
      <c r="ERD57" s="137"/>
      <c r="ERE57" s="137"/>
      <c r="ERF57" s="137"/>
      <c r="ERG57" s="137"/>
      <c r="ERH57" s="137"/>
      <c r="ERI57" s="137"/>
      <c r="ERJ57" s="137"/>
      <c r="ERK57" s="137"/>
      <c r="ERL57" s="137"/>
      <c r="ERM57" s="137"/>
      <c r="ERN57" s="137"/>
      <c r="ERO57" s="137"/>
      <c r="ERP57" s="137"/>
      <c r="ERQ57" s="137"/>
      <c r="ERR57" s="137"/>
      <c r="ERS57" s="137"/>
      <c r="ERT57" s="137"/>
      <c r="ERU57" s="137"/>
      <c r="ERV57" s="137"/>
      <c r="ERW57" s="137"/>
      <c r="ERX57" s="137"/>
      <c r="ERY57" s="137"/>
      <c r="ERZ57" s="137"/>
      <c r="ESA57" s="137"/>
      <c r="ESB57" s="137"/>
      <c r="ESC57" s="137"/>
      <c r="ESD57" s="137"/>
      <c r="ESE57" s="137"/>
      <c r="ESF57" s="137"/>
      <c r="ESG57" s="137"/>
      <c r="ESH57" s="137"/>
      <c r="ESI57" s="137"/>
      <c r="ESJ57" s="137"/>
      <c r="ESK57" s="137"/>
      <c r="ESL57" s="137"/>
      <c r="ESM57" s="137"/>
      <c r="ESN57" s="137"/>
      <c r="ESO57" s="137"/>
      <c r="ESP57" s="137"/>
      <c r="ESQ57" s="137"/>
      <c r="ESR57" s="137"/>
      <c r="ESS57" s="137"/>
      <c r="EST57" s="137"/>
      <c r="ESU57" s="137"/>
      <c r="ESV57" s="137"/>
      <c r="ESW57" s="137"/>
      <c r="ESX57" s="137"/>
      <c r="ESY57" s="137"/>
      <c r="ESZ57" s="137"/>
      <c r="ETA57" s="137"/>
      <c r="ETB57" s="137"/>
      <c r="ETC57" s="137"/>
      <c r="ETD57" s="137"/>
      <c r="ETE57" s="137"/>
      <c r="ETF57" s="137"/>
      <c r="ETG57" s="137"/>
      <c r="ETH57" s="137"/>
      <c r="ETI57" s="137"/>
      <c r="ETJ57" s="137"/>
      <c r="ETK57" s="137"/>
      <c r="ETL57" s="137"/>
      <c r="ETM57" s="137"/>
      <c r="ETN57" s="137"/>
      <c r="ETO57" s="137"/>
      <c r="ETP57" s="137"/>
      <c r="ETQ57" s="137"/>
      <c r="ETR57" s="137"/>
      <c r="ETS57" s="137"/>
      <c r="ETT57" s="137"/>
      <c r="ETU57" s="137"/>
      <c r="ETV57" s="137"/>
      <c r="ETW57" s="137"/>
      <c r="ETX57" s="137"/>
      <c r="ETY57" s="137"/>
      <c r="ETZ57" s="137"/>
      <c r="EUA57" s="137"/>
      <c r="EUB57" s="137"/>
      <c r="EUC57" s="137"/>
      <c r="EUD57" s="137"/>
      <c r="EUE57" s="137"/>
      <c r="EUF57" s="137"/>
      <c r="EUG57" s="137"/>
      <c r="EUH57" s="137"/>
      <c r="EUI57" s="137"/>
      <c r="EUJ57" s="137"/>
      <c r="EUK57" s="137"/>
      <c r="EUL57" s="137"/>
      <c r="EUM57" s="137"/>
      <c r="EUN57" s="137"/>
      <c r="EUO57" s="137"/>
      <c r="EUP57" s="137"/>
      <c r="EUQ57" s="137"/>
      <c r="EUR57" s="137"/>
      <c r="EUS57" s="137"/>
      <c r="EUT57" s="137"/>
      <c r="EUU57" s="137"/>
      <c r="EUV57" s="137"/>
      <c r="EUW57" s="137"/>
      <c r="EUX57" s="137"/>
      <c r="EUY57" s="137"/>
      <c r="EUZ57" s="137"/>
      <c r="EVA57" s="137"/>
      <c r="EVB57" s="137"/>
      <c r="EVC57" s="137"/>
      <c r="EVD57" s="137"/>
      <c r="EVE57" s="137"/>
      <c r="EVF57" s="137"/>
      <c r="EVG57" s="137"/>
      <c r="EVH57" s="137"/>
      <c r="EVI57" s="137"/>
      <c r="EVJ57" s="137"/>
      <c r="EVK57" s="137"/>
      <c r="EVL57" s="137"/>
      <c r="EVM57" s="137"/>
      <c r="EVN57" s="137"/>
      <c r="EVO57" s="137"/>
      <c r="EVP57" s="137"/>
      <c r="EVQ57" s="137"/>
      <c r="EVR57" s="137"/>
      <c r="EVS57" s="137"/>
      <c r="EVT57" s="137"/>
      <c r="EVU57" s="137"/>
      <c r="EVV57" s="137"/>
      <c r="EVW57" s="137"/>
      <c r="EVX57" s="137"/>
      <c r="EVY57" s="137"/>
      <c r="EVZ57" s="137"/>
      <c r="EWA57" s="137"/>
      <c r="EWB57" s="137"/>
      <c r="EWC57" s="137"/>
      <c r="EWD57" s="137"/>
      <c r="EWE57" s="137"/>
      <c r="EWF57" s="137"/>
      <c r="EWG57" s="137"/>
      <c r="EWH57" s="137"/>
      <c r="EWI57" s="137"/>
      <c r="EWJ57" s="137"/>
      <c r="EWK57" s="137"/>
      <c r="EWL57" s="137"/>
      <c r="EWM57" s="137"/>
      <c r="EWN57" s="137"/>
      <c r="EWO57" s="137"/>
      <c r="EWP57" s="137"/>
      <c r="EWQ57" s="137"/>
      <c r="EWR57" s="137"/>
      <c r="EWS57" s="137"/>
      <c r="EWT57" s="137"/>
      <c r="EWU57" s="137"/>
      <c r="EWV57" s="137"/>
      <c r="EWW57" s="137"/>
      <c r="EWX57" s="137"/>
      <c r="EWY57" s="137"/>
      <c r="EWZ57" s="137"/>
      <c r="EXA57" s="137"/>
      <c r="EXB57" s="137"/>
      <c r="EXC57" s="137"/>
      <c r="EXD57" s="137"/>
      <c r="EXE57" s="137"/>
      <c r="EXF57" s="137"/>
      <c r="EXG57" s="137"/>
      <c r="EXH57" s="137"/>
      <c r="EXI57" s="137"/>
      <c r="EXJ57" s="137"/>
      <c r="EXK57" s="137"/>
      <c r="EXL57" s="137"/>
      <c r="EXM57" s="137"/>
      <c r="EXN57" s="137"/>
      <c r="EXO57" s="137"/>
      <c r="EXP57" s="137"/>
      <c r="EXQ57" s="137"/>
      <c r="EXR57" s="137"/>
      <c r="EXS57" s="137"/>
      <c r="EXT57" s="137"/>
      <c r="EXU57" s="137"/>
      <c r="EXV57" s="137"/>
      <c r="EXW57" s="137"/>
      <c r="EXX57" s="137"/>
      <c r="EXY57" s="137"/>
      <c r="EXZ57" s="137"/>
      <c r="EYA57" s="137"/>
      <c r="EYB57" s="137"/>
      <c r="EYC57" s="137"/>
      <c r="EYD57" s="137"/>
      <c r="EYE57" s="137"/>
      <c r="EYF57" s="137"/>
      <c r="EYG57" s="137"/>
      <c r="EYH57" s="137"/>
      <c r="EYI57" s="137"/>
      <c r="EYJ57" s="137"/>
      <c r="EYK57" s="137"/>
      <c r="EYL57" s="137"/>
      <c r="EYM57" s="137"/>
      <c r="EYN57" s="137"/>
      <c r="EYO57" s="137"/>
      <c r="EYP57" s="137"/>
      <c r="EYQ57" s="137"/>
      <c r="EYR57" s="137"/>
      <c r="EYS57" s="137"/>
      <c r="EYT57" s="137"/>
      <c r="EYU57" s="137"/>
      <c r="EYV57" s="137"/>
      <c r="EYW57" s="137"/>
      <c r="EYX57" s="137"/>
      <c r="EYY57" s="137"/>
      <c r="EYZ57" s="137"/>
      <c r="EZA57" s="137"/>
      <c r="EZB57" s="137"/>
      <c r="EZC57" s="137"/>
      <c r="EZD57" s="137"/>
      <c r="EZE57" s="137"/>
      <c r="EZF57" s="137"/>
      <c r="EZG57" s="137"/>
      <c r="EZH57" s="137"/>
      <c r="EZI57" s="137"/>
      <c r="EZJ57" s="137"/>
      <c r="EZK57" s="137"/>
      <c r="EZL57" s="137"/>
      <c r="EZM57" s="137"/>
      <c r="EZN57" s="137"/>
      <c r="EZO57" s="137"/>
      <c r="EZP57" s="137"/>
      <c r="EZQ57" s="137"/>
      <c r="EZR57" s="137"/>
      <c r="EZS57" s="137"/>
      <c r="EZT57" s="137"/>
      <c r="EZU57" s="137"/>
      <c r="EZV57" s="137"/>
      <c r="EZW57" s="137"/>
      <c r="EZX57" s="137"/>
      <c r="EZY57" s="137"/>
      <c r="EZZ57" s="137"/>
      <c r="FAA57" s="137"/>
      <c r="FAB57" s="137"/>
      <c r="FAC57" s="137"/>
      <c r="FAD57" s="137"/>
      <c r="FAE57" s="137"/>
      <c r="FAF57" s="137"/>
      <c r="FAG57" s="137"/>
      <c r="FAH57" s="137"/>
      <c r="FAI57" s="137"/>
      <c r="FAJ57" s="137"/>
      <c r="FAK57" s="137"/>
      <c r="FAL57" s="137"/>
      <c r="FAM57" s="137"/>
      <c r="FAN57" s="137"/>
      <c r="FAO57" s="137"/>
      <c r="FAP57" s="137"/>
      <c r="FAQ57" s="137"/>
      <c r="FAR57" s="137"/>
      <c r="FAS57" s="137"/>
      <c r="FAT57" s="137"/>
      <c r="FAU57" s="137"/>
      <c r="FAV57" s="137"/>
      <c r="FAW57" s="137"/>
      <c r="FAX57" s="137"/>
      <c r="FAY57" s="137"/>
      <c r="FAZ57" s="137"/>
      <c r="FBA57" s="137"/>
      <c r="FBB57" s="137"/>
      <c r="FBC57" s="137"/>
      <c r="FBD57" s="137"/>
      <c r="FBE57" s="137"/>
      <c r="FBF57" s="137"/>
      <c r="FBG57" s="137"/>
      <c r="FBH57" s="137"/>
      <c r="FBI57" s="137"/>
      <c r="FBJ57" s="137"/>
      <c r="FBK57" s="137"/>
      <c r="FBL57" s="137"/>
      <c r="FBM57" s="137"/>
      <c r="FBN57" s="137"/>
      <c r="FBO57" s="137"/>
      <c r="FBP57" s="137"/>
      <c r="FBQ57" s="137"/>
      <c r="FBR57" s="137"/>
      <c r="FBS57" s="137"/>
      <c r="FBT57" s="137"/>
      <c r="FBU57" s="137"/>
      <c r="FBV57" s="137"/>
      <c r="FBW57" s="137"/>
      <c r="FBX57" s="137"/>
      <c r="FBY57" s="137"/>
      <c r="FBZ57" s="137"/>
      <c r="FCA57" s="137"/>
      <c r="FCB57" s="137"/>
      <c r="FCC57" s="137"/>
      <c r="FCD57" s="137"/>
      <c r="FCE57" s="137"/>
      <c r="FCF57" s="137"/>
      <c r="FCG57" s="137"/>
      <c r="FCH57" s="137"/>
      <c r="FCI57" s="137"/>
      <c r="FCJ57" s="137"/>
      <c r="FCK57" s="137"/>
      <c r="FCL57" s="137"/>
      <c r="FCM57" s="137"/>
      <c r="FCN57" s="137"/>
      <c r="FCO57" s="137"/>
      <c r="FCP57" s="137"/>
      <c r="FCQ57" s="137"/>
      <c r="FCR57" s="137"/>
      <c r="FCS57" s="137"/>
      <c r="FCT57" s="137"/>
      <c r="FCU57" s="137"/>
      <c r="FCV57" s="137"/>
      <c r="FCW57" s="137"/>
      <c r="FCX57" s="137"/>
      <c r="FCY57" s="137"/>
      <c r="FCZ57" s="137"/>
      <c r="FDA57" s="137"/>
      <c r="FDB57" s="137"/>
      <c r="FDC57" s="137"/>
      <c r="FDD57" s="137"/>
      <c r="FDE57" s="137"/>
      <c r="FDF57" s="137"/>
      <c r="FDG57" s="137"/>
      <c r="FDH57" s="137"/>
      <c r="FDI57" s="137"/>
      <c r="FDJ57" s="137"/>
      <c r="FDK57" s="137"/>
      <c r="FDL57" s="137"/>
      <c r="FDM57" s="137"/>
      <c r="FDN57" s="137"/>
      <c r="FDO57" s="137"/>
      <c r="FDP57" s="137"/>
      <c r="FDQ57" s="137"/>
      <c r="FDR57" s="137"/>
      <c r="FDS57" s="137"/>
      <c r="FDT57" s="137"/>
      <c r="FDU57" s="137"/>
      <c r="FDV57" s="137"/>
      <c r="FDW57" s="137"/>
      <c r="FDX57" s="137"/>
      <c r="FDY57" s="137"/>
      <c r="FDZ57" s="137"/>
      <c r="FEA57" s="137"/>
      <c r="FEB57" s="137"/>
      <c r="FEC57" s="137"/>
      <c r="FED57" s="137"/>
      <c r="FEE57" s="137"/>
      <c r="FEF57" s="137"/>
      <c r="FEG57" s="137"/>
      <c r="FEH57" s="137"/>
      <c r="FEI57" s="137"/>
      <c r="FEJ57" s="137"/>
      <c r="FEK57" s="137"/>
      <c r="FEL57" s="137"/>
      <c r="FEM57" s="137"/>
      <c r="FEN57" s="137"/>
      <c r="FEO57" s="137"/>
      <c r="FEP57" s="137"/>
      <c r="FEQ57" s="137"/>
      <c r="FER57" s="137"/>
      <c r="FES57" s="137"/>
      <c r="FET57" s="137"/>
      <c r="FEU57" s="137"/>
      <c r="FEV57" s="137"/>
      <c r="FEW57" s="137"/>
      <c r="FEX57" s="137"/>
      <c r="FEY57" s="137"/>
      <c r="FEZ57" s="137"/>
      <c r="FFA57" s="137"/>
      <c r="FFB57" s="137"/>
      <c r="FFC57" s="137"/>
      <c r="FFD57" s="137"/>
      <c r="FFE57" s="137"/>
      <c r="FFF57" s="137"/>
      <c r="FFG57" s="137"/>
      <c r="FFH57" s="137"/>
      <c r="FFI57" s="137"/>
      <c r="FFJ57" s="137"/>
      <c r="FFK57" s="137"/>
      <c r="FFL57" s="137"/>
      <c r="FFM57" s="137"/>
      <c r="FFN57" s="137"/>
      <c r="FFO57" s="137"/>
      <c r="FFP57" s="137"/>
      <c r="FFQ57" s="137"/>
      <c r="FFR57" s="137"/>
      <c r="FFS57" s="137"/>
      <c r="FFT57" s="137"/>
      <c r="FFU57" s="137"/>
      <c r="FFV57" s="137"/>
      <c r="FFW57" s="137"/>
      <c r="FFX57" s="137"/>
      <c r="FFY57" s="137"/>
      <c r="FFZ57" s="137"/>
      <c r="FGA57" s="137"/>
      <c r="FGB57" s="137"/>
      <c r="FGC57" s="137"/>
      <c r="FGD57" s="137"/>
      <c r="FGE57" s="137"/>
      <c r="FGF57" s="137"/>
      <c r="FGG57" s="137"/>
      <c r="FGH57" s="137"/>
      <c r="FGI57" s="137"/>
      <c r="FGJ57" s="137"/>
      <c r="FGK57" s="137"/>
      <c r="FGL57" s="137"/>
      <c r="FGM57" s="137"/>
      <c r="FGN57" s="137"/>
      <c r="FGO57" s="137"/>
      <c r="FGP57" s="137"/>
      <c r="FGQ57" s="137"/>
      <c r="FGR57" s="137"/>
      <c r="FGS57" s="137"/>
      <c r="FGT57" s="137"/>
      <c r="FGU57" s="137"/>
      <c r="FGV57" s="137"/>
      <c r="FGW57" s="137"/>
      <c r="FGX57" s="137"/>
      <c r="FGY57" s="137"/>
      <c r="FGZ57" s="137"/>
      <c r="FHA57" s="137"/>
      <c r="FHB57" s="137"/>
      <c r="FHC57" s="137"/>
      <c r="FHD57" s="137"/>
      <c r="FHE57" s="137"/>
      <c r="FHF57" s="137"/>
      <c r="FHG57" s="137"/>
      <c r="FHH57" s="137"/>
      <c r="FHI57" s="137"/>
      <c r="FHJ57" s="137"/>
      <c r="FHK57" s="137"/>
      <c r="FHL57" s="137"/>
      <c r="FHM57" s="137"/>
      <c r="FHN57" s="137"/>
      <c r="FHO57" s="137"/>
      <c r="FHP57" s="137"/>
      <c r="FHQ57" s="137"/>
      <c r="FHR57" s="137"/>
      <c r="FHS57" s="137"/>
      <c r="FHT57" s="137"/>
      <c r="FHU57" s="137"/>
      <c r="FHV57" s="137"/>
      <c r="FHW57" s="137"/>
      <c r="FHX57" s="137"/>
      <c r="FHY57" s="137"/>
      <c r="FHZ57" s="137"/>
      <c r="FIA57" s="137"/>
      <c r="FIB57" s="137"/>
      <c r="FIC57" s="137"/>
      <c r="FID57" s="137"/>
      <c r="FIE57" s="137"/>
      <c r="FIF57" s="137"/>
      <c r="FIG57" s="137"/>
      <c r="FIH57" s="137"/>
      <c r="FII57" s="137"/>
      <c r="FIJ57" s="137"/>
      <c r="FIK57" s="137"/>
      <c r="FIL57" s="137"/>
      <c r="FIM57" s="137"/>
      <c r="FIN57" s="137"/>
      <c r="FIO57" s="137"/>
      <c r="FIP57" s="137"/>
      <c r="FIQ57" s="137"/>
      <c r="FIR57" s="137"/>
      <c r="FIS57" s="137"/>
      <c r="FIT57" s="137"/>
      <c r="FIU57" s="137"/>
      <c r="FIV57" s="137"/>
      <c r="FIW57" s="137"/>
      <c r="FIX57" s="137"/>
      <c r="FIY57" s="137"/>
      <c r="FIZ57" s="137"/>
      <c r="FJA57" s="137"/>
      <c r="FJB57" s="137"/>
      <c r="FJC57" s="137"/>
      <c r="FJD57" s="137"/>
      <c r="FJE57" s="137"/>
      <c r="FJF57" s="137"/>
      <c r="FJG57" s="137"/>
      <c r="FJH57" s="137"/>
      <c r="FJI57" s="137"/>
      <c r="FJJ57" s="137"/>
      <c r="FJK57" s="137"/>
      <c r="FJL57" s="137"/>
      <c r="FJM57" s="137"/>
      <c r="FJN57" s="137"/>
      <c r="FJO57" s="137"/>
      <c r="FJP57" s="137"/>
      <c r="FJQ57" s="137"/>
      <c r="FJR57" s="137"/>
      <c r="FJS57" s="137"/>
      <c r="FJT57" s="137"/>
      <c r="FJU57" s="137"/>
      <c r="FJV57" s="137"/>
      <c r="FJW57" s="137"/>
      <c r="FJX57" s="137"/>
      <c r="FJY57" s="137"/>
      <c r="FJZ57" s="137"/>
      <c r="FKA57" s="137"/>
      <c r="FKB57" s="137"/>
      <c r="FKC57" s="137"/>
      <c r="FKD57" s="137"/>
      <c r="FKE57" s="137"/>
      <c r="FKF57" s="137"/>
      <c r="FKG57" s="137"/>
      <c r="FKH57" s="137"/>
      <c r="FKI57" s="137"/>
      <c r="FKJ57" s="137"/>
      <c r="FKK57" s="137"/>
      <c r="FKL57" s="137"/>
      <c r="FKM57" s="137"/>
      <c r="FKN57" s="137"/>
      <c r="FKO57" s="137"/>
      <c r="FKP57" s="137"/>
      <c r="FKQ57" s="137"/>
      <c r="FKR57" s="137"/>
      <c r="FKS57" s="137"/>
      <c r="FKT57" s="137"/>
      <c r="FKU57" s="137"/>
      <c r="FKV57" s="137"/>
      <c r="FKW57" s="137"/>
      <c r="FKX57" s="137"/>
      <c r="FKY57" s="137"/>
      <c r="FKZ57" s="137"/>
      <c r="FLA57" s="137"/>
      <c r="FLB57" s="137"/>
      <c r="FLC57" s="137"/>
      <c r="FLD57" s="137"/>
      <c r="FLE57" s="137"/>
      <c r="FLF57" s="137"/>
      <c r="FLG57" s="137"/>
      <c r="FLH57" s="137"/>
      <c r="FLI57" s="137"/>
      <c r="FLJ57" s="137"/>
      <c r="FLK57" s="137"/>
      <c r="FLL57" s="137"/>
      <c r="FLM57" s="137"/>
      <c r="FLN57" s="137"/>
      <c r="FLO57" s="137"/>
      <c r="FLP57" s="137"/>
      <c r="FLQ57" s="137"/>
      <c r="FLR57" s="137"/>
      <c r="FLS57" s="137"/>
      <c r="FLT57" s="137"/>
      <c r="FLU57" s="137"/>
      <c r="FLV57" s="137"/>
      <c r="FLW57" s="137"/>
      <c r="FLX57" s="137"/>
      <c r="FLY57" s="137"/>
      <c r="FLZ57" s="137"/>
      <c r="FMA57" s="137"/>
      <c r="FMB57" s="137"/>
      <c r="FMC57" s="137"/>
      <c r="FMD57" s="137"/>
      <c r="FME57" s="137"/>
      <c r="FMF57" s="137"/>
      <c r="FMG57" s="137"/>
      <c r="FMH57" s="137"/>
      <c r="FMI57" s="137"/>
      <c r="FMJ57" s="137"/>
      <c r="FMK57" s="137"/>
      <c r="FML57" s="137"/>
      <c r="FMM57" s="137"/>
      <c r="FMN57" s="137"/>
      <c r="FMO57" s="137"/>
      <c r="FMP57" s="137"/>
      <c r="FMQ57" s="137"/>
      <c r="FMR57" s="137"/>
      <c r="FMS57" s="137"/>
      <c r="FMT57" s="137"/>
      <c r="FMU57" s="137"/>
      <c r="FMV57" s="137"/>
      <c r="FMW57" s="137"/>
      <c r="FMX57" s="137"/>
      <c r="FMY57" s="137"/>
      <c r="FMZ57" s="137"/>
      <c r="FNA57" s="137"/>
      <c r="FNB57" s="137"/>
      <c r="FNC57" s="137"/>
      <c r="FND57" s="137"/>
      <c r="FNE57" s="137"/>
      <c r="FNF57" s="137"/>
      <c r="FNG57" s="137"/>
      <c r="FNH57" s="137"/>
      <c r="FNI57" s="137"/>
      <c r="FNJ57" s="137"/>
      <c r="FNK57" s="137"/>
      <c r="FNL57" s="137"/>
      <c r="FNM57" s="137"/>
      <c r="FNN57" s="137"/>
      <c r="FNO57" s="137"/>
      <c r="FNP57" s="137"/>
      <c r="FNQ57" s="137"/>
      <c r="FNR57" s="137"/>
      <c r="FNS57" s="137"/>
      <c r="FNT57" s="137"/>
      <c r="FNU57" s="137"/>
      <c r="FNV57" s="137"/>
      <c r="FNW57" s="137"/>
      <c r="FNX57" s="137"/>
      <c r="FNY57" s="137"/>
      <c r="FNZ57" s="137"/>
      <c r="FOA57" s="137"/>
      <c r="FOB57" s="137"/>
      <c r="FOC57" s="137"/>
      <c r="FOD57" s="137"/>
      <c r="FOE57" s="137"/>
      <c r="FOF57" s="137"/>
      <c r="FOG57" s="137"/>
      <c r="FOH57" s="137"/>
      <c r="FOI57" s="137"/>
      <c r="FOJ57" s="137"/>
      <c r="FOK57" s="137"/>
      <c r="FOL57" s="137"/>
      <c r="FOM57" s="137"/>
      <c r="FON57" s="137"/>
      <c r="FOO57" s="137"/>
      <c r="FOP57" s="137"/>
      <c r="FOQ57" s="137"/>
      <c r="FOR57" s="137"/>
      <c r="FOS57" s="137"/>
      <c r="FOT57" s="137"/>
      <c r="FOU57" s="137"/>
      <c r="FOV57" s="137"/>
      <c r="FOW57" s="137"/>
      <c r="FOX57" s="137"/>
      <c r="FOY57" s="137"/>
      <c r="FOZ57" s="137"/>
      <c r="FPA57" s="137"/>
      <c r="FPB57" s="137"/>
      <c r="FPC57" s="137"/>
      <c r="FPD57" s="137"/>
      <c r="FPE57" s="137"/>
      <c r="FPF57" s="137"/>
      <c r="FPG57" s="137"/>
      <c r="FPH57" s="137"/>
      <c r="FPI57" s="137"/>
      <c r="FPJ57" s="137"/>
      <c r="FPK57" s="137"/>
      <c r="FPL57" s="137"/>
      <c r="FPM57" s="137"/>
      <c r="FPN57" s="137"/>
      <c r="FPO57" s="137"/>
      <c r="FPP57" s="137"/>
      <c r="FPQ57" s="137"/>
      <c r="FPR57" s="137"/>
      <c r="FPS57" s="137"/>
      <c r="FPT57" s="137"/>
      <c r="FPU57" s="137"/>
      <c r="FPV57" s="137"/>
      <c r="FPW57" s="137"/>
      <c r="FPX57" s="137"/>
      <c r="FPY57" s="137"/>
      <c r="FPZ57" s="137"/>
      <c r="FQA57" s="137"/>
      <c r="FQB57" s="137"/>
      <c r="FQC57" s="137"/>
      <c r="FQD57" s="137"/>
      <c r="FQE57" s="137"/>
      <c r="FQF57" s="137"/>
      <c r="FQG57" s="137"/>
      <c r="FQH57" s="137"/>
      <c r="FQI57" s="137"/>
      <c r="FQJ57" s="137"/>
      <c r="FQK57" s="137"/>
      <c r="FQL57" s="137"/>
      <c r="FQM57" s="137"/>
      <c r="FQN57" s="137"/>
      <c r="FQO57" s="137"/>
      <c r="FQP57" s="137"/>
      <c r="FQQ57" s="137"/>
      <c r="FQR57" s="137"/>
      <c r="FQS57" s="137"/>
      <c r="FQT57" s="137"/>
      <c r="FQU57" s="137"/>
      <c r="FQV57" s="137"/>
      <c r="FQW57" s="137"/>
      <c r="FQX57" s="137"/>
      <c r="FQY57" s="137"/>
      <c r="FQZ57" s="137"/>
      <c r="FRA57" s="137"/>
      <c r="FRB57" s="137"/>
      <c r="FRC57" s="137"/>
      <c r="FRD57" s="137"/>
      <c r="FRE57" s="137"/>
      <c r="FRF57" s="137"/>
      <c r="FRG57" s="137"/>
      <c r="FRH57" s="137"/>
      <c r="FRI57" s="137"/>
      <c r="FRJ57" s="137"/>
      <c r="FRK57" s="137"/>
      <c r="FRL57" s="137"/>
      <c r="FRM57" s="137"/>
      <c r="FRN57" s="137"/>
      <c r="FRO57" s="137"/>
      <c r="FRP57" s="137"/>
      <c r="FRQ57" s="137"/>
      <c r="FRR57" s="137"/>
      <c r="FRS57" s="137"/>
      <c r="FRT57" s="137"/>
      <c r="FRU57" s="137"/>
      <c r="FRV57" s="137"/>
      <c r="FRW57" s="137"/>
      <c r="FRX57" s="137"/>
      <c r="FRY57" s="137"/>
      <c r="FRZ57" s="137"/>
      <c r="FSA57" s="137"/>
      <c r="FSB57" s="137"/>
      <c r="FSC57" s="137"/>
      <c r="FSD57" s="137"/>
      <c r="FSE57" s="137"/>
      <c r="FSF57" s="137"/>
      <c r="FSG57" s="137"/>
      <c r="FSH57" s="137"/>
      <c r="FSI57" s="137"/>
      <c r="FSJ57" s="137"/>
      <c r="FSK57" s="137"/>
      <c r="FSL57" s="137"/>
      <c r="FSM57" s="137"/>
      <c r="FSN57" s="137"/>
      <c r="FSO57" s="137"/>
      <c r="FSP57" s="137"/>
      <c r="FSQ57" s="137"/>
      <c r="FSR57" s="137"/>
      <c r="FSS57" s="137"/>
      <c r="FST57" s="137"/>
      <c r="FSU57" s="137"/>
      <c r="FSV57" s="137"/>
      <c r="FSW57" s="137"/>
      <c r="FSX57" s="137"/>
      <c r="FSY57" s="137"/>
      <c r="FSZ57" s="137"/>
      <c r="FTA57" s="137"/>
      <c r="FTB57" s="137"/>
      <c r="FTC57" s="137"/>
      <c r="FTD57" s="137"/>
      <c r="FTE57" s="137"/>
      <c r="FTF57" s="137"/>
      <c r="FTG57" s="137"/>
      <c r="FTH57" s="137"/>
      <c r="FTI57" s="137"/>
      <c r="FTJ57" s="137"/>
      <c r="FTK57" s="137"/>
      <c r="FTL57" s="137"/>
      <c r="FTM57" s="137"/>
      <c r="FTN57" s="137"/>
      <c r="FTO57" s="137"/>
      <c r="FTP57" s="137"/>
      <c r="FTQ57" s="137"/>
      <c r="FTR57" s="137"/>
      <c r="FTS57" s="137"/>
      <c r="FTT57" s="137"/>
      <c r="FTU57" s="137"/>
      <c r="FTV57" s="137"/>
      <c r="FTW57" s="137"/>
      <c r="FTX57" s="137"/>
      <c r="FTY57" s="137"/>
      <c r="FTZ57" s="137"/>
      <c r="FUA57" s="137"/>
      <c r="FUB57" s="137"/>
      <c r="FUC57" s="137"/>
      <c r="FUD57" s="137"/>
      <c r="FUE57" s="137"/>
      <c r="FUF57" s="137"/>
      <c r="FUG57" s="137"/>
      <c r="FUH57" s="137"/>
      <c r="FUI57" s="137"/>
      <c r="FUJ57" s="137"/>
      <c r="FUK57" s="137"/>
      <c r="FUL57" s="137"/>
      <c r="FUM57" s="137"/>
      <c r="FUN57" s="137"/>
      <c r="FUO57" s="137"/>
      <c r="FUP57" s="137"/>
      <c r="FUQ57" s="137"/>
      <c r="FUR57" s="137"/>
      <c r="FUS57" s="137"/>
      <c r="FUT57" s="137"/>
      <c r="FUU57" s="137"/>
      <c r="FUV57" s="137"/>
      <c r="FUW57" s="137"/>
      <c r="FUX57" s="137"/>
      <c r="FUY57" s="137"/>
      <c r="FUZ57" s="137"/>
      <c r="FVA57" s="137"/>
      <c r="FVB57" s="137"/>
      <c r="FVC57" s="137"/>
      <c r="FVD57" s="137"/>
      <c r="FVE57" s="137"/>
      <c r="FVF57" s="137"/>
      <c r="FVG57" s="137"/>
      <c r="FVH57" s="137"/>
      <c r="FVI57" s="137"/>
      <c r="FVJ57" s="137"/>
      <c r="FVK57" s="137"/>
      <c r="FVL57" s="137"/>
      <c r="FVM57" s="137"/>
      <c r="FVN57" s="137"/>
      <c r="FVO57" s="137"/>
      <c r="FVP57" s="137"/>
      <c r="FVQ57" s="137"/>
      <c r="FVR57" s="137"/>
      <c r="FVS57" s="137"/>
      <c r="FVT57" s="137"/>
      <c r="FVU57" s="137"/>
      <c r="FVV57" s="137"/>
      <c r="FVW57" s="137"/>
      <c r="FVX57" s="137"/>
      <c r="FVY57" s="137"/>
      <c r="FVZ57" s="137"/>
      <c r="FWA57" s="137"/>
      <c r="FWB57" s="137"/>
      <c r="FWC57" s="137"/>
      <c r="FWD57" s="137"/>
      <c r="FWE57" s="137"/>
      <c r="FWF57" s="137"/>
      <c r="FWG57" s="137"/>
      <c r="FWH57" s="137"/>
      <c r="FWI57" s="137"/>
      <c r="FWJ57" s="137"/>
      <c r="FWK57" s="137"/>
      <c r="FWL57" s="137"/>
      <c r="FWM57" s="137"/>
      <c r="FWN57" s="137"/>
      <c r="FWO57" s="137"/>
      <c r="FWP57" s="137"/>
      <c r="FWQ57" s="137"/>
      <c r="FWR57" s="137"/>
      <c r="FWS57" s="137"/>
      <c r="FWT57" s="137"/>
      <c r="FWU57" s="137"/>
      <c r="FWV57" s="137"/>
      <c r="FWW57" s="137"/>
      <c r="FWX57" s="137"/>
      <c r="FWY57" s="137"/>
      <c r="FWZ57" s="137"/>
      <c r="FXA57" s="137"/>
      <c r="FXB57" s="137"/>
      <c r="FXC57" s="137"/>
      <c r="FXD57" s="137"/>
      <c r="FXE57" s="137"/>
      <c r="FXF57" s="137"/>
      <c r="FXG57" s="137"/>
      <c r="FXH57" s="137"/>
      <c r="FXI57" s="137"/>
      <c r="FXJ57" s="137"/>
      <c r="FXK57" s="137"/>
      <c r="FXL57" s="137"/>
      <c r="FXM57" s="137"/>
      <c r="FXN57" s="137"/>
      <c r="FXO57" s="137"/>
      <c r="FXP57" s="137"/>
      <c r="FXQ57" s="137"/>
      <c r="FXR57" s="137"/>
      <c r="FXS57" s="137"/>
      <c r="FXT57" s="137"/>
      <c r="FXU57" s="137"/>
      <c r="FXV57" s="137"/>
      <c r="FXW57" s="137"/>
      <c r="FXX57" s="137"/>
      <c r="FXY57" s="137"/>
      <c r="FXZ57" s="137"/>
      <c r="FYA57" s="137"/>
      <c r="FYB57" s="137"/>
      <c r="FYC57" s="137"/>
      <c r="FYD57" s="137"/>
      <c r="FYE57" s="137"/>
      <c r="FYF57" s="137"/>
      <c r="FYG57" s="137"/>
      <c r="FYH57" s="137"/>
      <c r="FYI57" s="137"/>
      <c r="FYJ57" s="137"/>
      <c r="FYK57" s="137"/>
      <c r="FYL57" s="137"/>
      <c r="FYM57" s="137"/>
      <c r="FYN57" s="137"/>
      <c r="FYO57" s="137"/>
      <c r="FYP57" s="137"/>
      <c r="FYQ57" s="137"/>
      <c r="FYR57" s="137"/>
      <c r="FYS57" s="137"/>
      <c r="FYT57" s="137"/>
      <c r="FYU57" s="137"/>
      <c r="FYV57" s="137"/>
      <c r="FYW57" s="137"/>
      <c r="FYX57" s="137"/>
      <c r="FYY57" s="137"/>
      <c r="FYZ57" s="137"/>
      <c r="FZA57" s="137"/>
      <c r="FZB57" s="137"/>
      <c r="FZC57" s="137"/>
      <c r="FZD57" s="137"/>
      <c r="FZE57" s="137"/>
      <c r="FZF57" s="137"/>
      <c r="FZG57" s="137"/>
      <c r="FZH57" s="137"/>
      <c r="FZI57" s="137"/>
      <c r="FZJ57" s="137"/>
      <c r="FZK57" s="137"/>
      <c r="FZL57" s="137"/>
      <c r="FZM57" s="137"/>
      <c r="FZN57" s="137"/>
      <c r="FZO57" s="137"/>
      <c r="FZP57" s="137"/>
      <c r="FZQ57" s="137"/>
      <c r="FZR57" s="137"/>
      <c r="FZS57" s="137"/>
      <c r="FZT57" s="137"/>
      <c r="FZU57" s="137"/>
      <c r="FZV57" s="137"/>
      <c r="FZW57" s="137"/>
      <c r="FZX57" s="137"/>
      <c r="FZY57" s="137"/>
      <c r="FZZ57" s="137"/>
      <c r="GAA57" s="137"/>
      <c r="GAB57" s="137"/>
      <c r="GAC57" s="137"/>
      <c r="GAD57" s="137"/>
      <c r="GAE57" s="137"/>
      <c r="GAF57" s="137"/>
      <c r="GAG57" s="137"/>
      <c r="GAH57" s="137"/>
      <c r="GAI57" s="137"/>
      <c r="GAJ57" s="137"/>
      <c r="GAK57" s="137"/>
      <c r="GAL57" s="137"/>
      <c r="GAM57" s="137"/>
      <c r="GAN57" s="137"/>
      <c r="GAO57" s="137"/>
      <c r="GAP57" s="137"/>
      <c r="GAQ57" s="137"/>
      <c r="GAR57" s="137"/>
      <c r="GAS57" s="137"/>
      <c r="GAT57" s="137"/>
      <c r="GAU57" s="137"/>
      <c r="GAV57" s="137"/>
      <c r="GAW57" s="137"/>
      <c r="GAX57" s="137"/>
      <c r="GAY57" s="137"/>
      <c r="GAZ57" s="137"/>
      <c r="GBA57" s="137"/>
      <c r="GBB57" s="137"/>
      <c r="GBC57" s="137"/>
      <c r="GBD57" s="137"/>
      <c r="GBE57" s="137"/>
      <c r="GBF57" s="137"/>
      <c r="GBG57" s="137"/>
      <c r="GBH57" s="137"/>
      <c r="GBI57" s="137"/>
      <c r="GBJ57" s="137"/>
      <c r="GBK57" s="137"/>
      <c r="GBL57" s="137"/>
      <c r="GBM57" s="137"/>
      <c r="GBN57" s="137"/>
      <c r="GBO57" s="137"/>
      <c r="GBP57" s="137"/>
      <c r="GBQ57" s="137"/>
      <c r="GBR57" s="137"/>
      <c r="GBS57" s="137"/>
      <c r="GBT57" s="137"/>
      <c r="GBU57" s="137"/>
      <c r="GBV57" s="137"/>
      <c r="GBW57" s="137"/>
      <c r="GBX57" s="137"/>
      <c r="GBY57" s="137"/>
      <c r="GBZ57" s="137"/>
      <c r="GCA57" s="137"/>
      <c r="GCB57" s="137"/>
      <c r="GCC57" s="137"/>
      <c r="GCD57" s="137"/>
      <c r="GCE57" s="137"/>
      <c r="GCF57" s="137"/>
      <c r="GCG57" s="137"/>
      <c r="GCH57" s="137"/>
      <c r="GCI57" s="137"/>
      <c r="GCJ57" s="137"/>
      <c r="GCK57" s="137"/>
      <c r="GCL57" s="137"/>
      <c r="GCM57" s="137"/>
      <c r="GCN57" s="137"/>
      <c r="GCO57" s="137"/>
      <c r="GCP57" s="137"/>
      <c r="GCQ57" s="137"/>
      <c r="GCR57" s="137"/>
      <c r="GCS57" s="137"/>
      <c r="GCT57" s="137"/>
      <c r="GCU57" s="137"/>
      <c r="GCV57" s="137"/>
      <c r="GCW57" s="137"/>
      <c r="GCX57" s="137"/>
      <c r="GCY57" s="137"/>
      <c r="GCZ57" s="137"/>
      <c r="GDA57" s="137"/>
      <c r="GDB57" s="137"/>
      <c r="GDC57" s="137"/>
      <c r="GDD57" s="137"/>
      <c r="GDE57" s="137"/>
      <c r="GDF57" s="137"/>
      <c r="GDG57" s="137"/>
      <c r="GDH57" s="137"/>
      <c r="GDI57" s="137"/>
      <c r="GDJ57" s="137"/>
      <c r="GDK57" s="137"/>
      <c r="GDL57" s="137"/>
      <c r="GDM57" s="137"/>
      <c r="GDN57" s="137"/>
      <c r="GDO57" s="137"/>
      <c r="GDP57" s="137"/>
      <c r="GDQ57" s="137"/>
      <c r="GDR57" s="137"/>
      <c r="GDS57" s="137"/>
      <c r="GDT57" s="137"/>
      <c r="GDU57" s="137"/>
      <c r="GDV57" s="137"/>
      <c r="GDW57" s="137"/>
      <c r="GDX57" s="137"/>
      <c r="GDY57" s="137"/>
      <c r="GDZ57" s="137"/>
      <c r="GEA57" s="137"/>
      <c r="GEB57" s="137"/>
      <c r="GEC57" s="137"/>
      <c r="GED57" s="137"/>
      <c r="GEE57" s="137"/>
      <c r="GEF57" s="137"/>
      <c r="GEG57" s="137"/>
      <c r="GEH57" s="137"/>
      <c r="GEI57" s="137"/>
      <c r="GEJ57" s="137"/>
      <c r="GEK57" s="137"/>
      <c r="GEL57" s="137"/>
      <c r="GEM57" s="137"/>
      <c r="GEN57" s="137"/>
      <c r="GEO57" s="137"/>
      <c r="GEP57" s="137"/>
      <c r="GEQ57" s="137"/>
      <c r="GER57" s="137"/>
      <c r="GES57" s="137"/>
      <c r="GET57" s="137"/>
      <c r="GEU57" s="137"/>
      <c r="GEV57" s="137"/>
      <c r="GEW57" s="137"/>
      <c r="GEX57" s="137"/>
      <c r="GEY57" s="137"/>
      <c r="GEZ57" s="137"/>
      <c r="GFA57" s="137"/>
      <c r="GFB57" s="137"/>
      <c r="GFC57" s="137"/>
      <c r="GFD57" s="137"/>
      <c r="GFE57" s="137"/>
      <c r="GFF57" s="137"/>
      <c r="GFG57" s="137"/>
      <c r="GFH57" s="137"/>
      <c r="GFI57" s="137"/>
      <c r="GFJ57" s="137"/>
      <c r="GFK57" s="137"/>
      <c r="GFL57" s="137"/>
      <c r="GFM57" s="137"/>
      <c r="GFN57" s="137"/>
      <c r="GFO57" s="137"/>
      <c r="GFP57" s="137"/>
      <c r="GFQ57" s="137"/>
      <c r="GFR57" s="137"/>
      <c r="GFS57" s="137"/>
      <c r="GFT57" s="137"/>
      <c r="GFU57" s="137"/>
      <c r="GFV57" s="137"/>
      <c r="GFW57" s="137"/>
      <c r="GFX57" s="137"/>
      <c r="GFY57" s="137"/>
      <c r="GFZ57" s="137"/>
      <c r="GGA57" s="137"/>
      <c r="GGB57" s="137"/>
      <c r="GGC57" s="137"/>
      <c r="GGD57" s="137"/>
      <c r="GGE57" s="137"/>
      <c r="GGF57" s="137"/>
      <c r="GGG57" s="137"/>
      <c r="GGH57" s="137"/>
      <c r="GGI57" s="137"/>
      <c r="GGJ57" s="137"/>
      <c r="GGK57" s="137"/>
      <c r="GGL57" s="137"/>
      <c r="GGM57" s="137"/>
      <c r="GGN57" s="137"/>
      <c r="GGO57" s="137"/>
      <c r="GGP57" s="137"/>
      <c r="GGQ57" s="137"/>
      <c r="GGR57" s="137"/>
      <c r="GGS57" s="137"/>
      <c r="GGT57" s="137"/>
      <c r="GGU57" s="137"/>
      <c r="GGV57" s="137"/>
      <c r="GGW57" s="137"/>
      <c r="GGX57" s="137"/>
      <c r="GGY57" s="137"/>
      <c r="GGZ57" s="137"/>
      <c r="GHA57" s="137"/>
      <c r="GHB57" s="137"/>
      <c r="GHC57" s="137"/>
      <c r="GHD57" s="137"/>
      <c r="GHE57" s="137"/>
      <c r="GHF57" s="137"/>
      <c r="GHG57" s="137"/>
      <c r="GHH57" s="137"/>
      <c r="GHI57" s="137"/>
      <c r="GHJ57" s="137"/>
      <c r="GHK57" s="137"/>
      <c r="GHL57" s="137"/>
      <c r="GHM57" s="137"/>
      <c r="GHN57" s="137"/>
      <c r="GHO57" s="137"/>
      <c r="GHP57" s="137"/>
      <c r="GHQ57" s="137"/>
      <c r="GHR57" s="137"/>
      <c r="GHS57" s="137"/>
      <c r="GHT57" s="137"/>
      <c r="GHU57" s="137"/>
      <c r="GHV57" s="137"/>
      <c r="GHW57" s="137"/>
      <c r="GHX57" s="137"/>
      <c r="GHY57" s="137"/>
      <c r="GHZ57" s="137"/>
      <c r="GIA57" s="137"/>
      <c r="GIB57" s="137"/>
      <c r="GIC57" s="137"/>
      <c r="GID57" s="137"/>
      <c r="GIE57" s="137"/>
      <c r="GIF57" s="137"/>
      <c r="GIG57" s="137"/>
      <c r="GIH57" s="137"/>
      <c r="GII57" s="137"/>
      <c r="GIJ57" s="137"/>
      <c r="GIK57" s="137"/>
      <c r="GIL57" s="137"/>
      <c r="GIM57" s="137"/>
      <c r="GIN57" s="137"/>
      <c r="GIO57" s="137"/>
      <c r="GIP57" s="137"/>
      <c r="GIQ57" s="137"/>
      <c r="GIR57" s="137"/>
      <c r="GIS57" s="137"/>
      <c r="GIT57" s="137"/>
      <c r="GIU57" s="137"/>
      <c r="GIV57" s="137"/>
      <c r="GIW57" s="137"/>
      <c r="GIX57" s="137"/>
      <c r="GIY57" s="137"/>
      <c r="GIZ57" s="137"/>
      <c r="GJA57" s="137"/>
      <c r="GJB57" s="137"/>
      <c r="GJC57" s="137"/>
      <c r="GJD57" s="137"/>
      <c r="GJE57" s="137"/>
      <c r="GJF57" s="137"/>
      <c r="GJG57" s="137"/>
      <c r="GJH57" s="137"/>
      <c r="GJI57" s="137"/>
      <c r="GJJ57" s="137"/>
      <c r="GJK57" s="137"/>
      <c r="GJL57" s="137"/>
      <c r="GJM57" s="137"/>
      <c r="GJN57" s="137"/>
      <c r="GJO57" s="137"/>
      <c r="GJP57" s="137"/>
      <c r="GJQ57" s="137"/>
      <c r="GJR57" s="137"/>
      <c r="GJS57" s="137"/>
      <c r="GJT57" s="137"/>
      <c r="GJU57" s="137"/>
      <c r="GJV57" s="137"/>
      <c r="GJW57" s="137"/>
      <c r="GJX57" s="137"/>
      <c r="GJY57" s="137"/>
      <c r="GJZ57" s="137"/>
      <c r="GKA57" s="137"/>
      <c r="GKB57" s="137"/>
      <c r="GKC57" s="137"/>
      <c r="GKD57" s="137"/>
      <c r="GKE57" s="137"/>
      <c r="GKF57" s="137"/>
      <c r="GKG57" s="137"/>
      <c r="GKH57" s="137"/>
      <c r="GKI57" s="137"/>
      <c r="GKJ57" s="137"/>
      <c r="GKK57" s="137"/>
      <c r="GKL57" s="137"/>
      <c r="GKM57" s="137"/>
      <c r="GKN57" s="137"/>
      <c r="GKO57" s="137"/>
      <c r="GKP57" s="137"/>
      <c r="GKQ57" s="137"/>
      <c r="GKR57" s="137"/>
      <c r="GKS57" s="137"/>
      <c r="GKT57" s="137"/>
      <c r="GKU57" s="137"/>
      <c r="GKV57" s="137"/>
      <c r="GKW57" s="137"/>
      <c r="GKX57" s="137"/>
      <c r="GKY57" s="137"/>
      <c r="GKZ57" s="137"/>
      <c r="GLA57" s="137"/>
      <c r="GLB57" s="137"/>
      <c r="GLC57" s="137"/>
      <c r="GLD57" s="137"/>
      <c r="GLE57" s="137"/>
      <c r="GLF57" s="137"/>
      <c r="GLG57" s="137"/>
      <c r="GLH57" s="137"/>
      <c r="GLI57" s="137"/>
      <c r="GLJ57" s="137"/>
      <c r="GLK57" s="137"/>
      <c r="GLL57" s="137"/>
      <c r="GLM57" s="137"/>
      <c r="GLN57" s="137"/>
      <c r="GLO57" s="137"/>
      <c r="GLP57" s="137"/>
      <c r="GLQ57" s="137"/>
      <c r="GLR57" s="137"/>
      <c r="GLS57" s="137"/>
      <c r="GLT57" s="137"/>
      <c r="GLU57" s="137"/>
      <c r="GLV57" s="137"/>
      <c r="GLW57" s="137"/>
      <c r="GLX57" s="137"/>
      <c r="GLY57" s="137"/>
      <c r="GLZ57" s="137"/>
      <c r="GMA57" s="137"/>
      <c r="GMB57" s="137"/>
      <c r="GMC57" s="137"/>
      <c r="GMD57" s="137"/>
      <c r="GME57" s="137"/>
      <c r="GMF57" s="137"/>
      <c r="GMG57" s="137"/>
      <c r="GMH57" s="137"/>
      <c r="GMI57" s="137"/>
      <c r="GMJ57" s="137"/>
      <c r="GMK57" s="137"/>
      <c r="GML57" s="137"/>
      <c r="GMM57" s="137"/>
      <c r="GMN57" s="137"/>
      <c r="GMO57" s="137"/>
      <c r="GMP57" s="137"/>
      <c r="GMQ57" s="137"/>
      <c r="GMR57" s="137"/>
      <c r="GMS57" s="137"/>
      <c r="GMT57" s="137"/>
      <c r="GMU57" s="137"/>
      <c r="GMV57" s="137"/>
      <c r="GMW57" s="137"/>
      <c r="GMX57" s="137"/>
      <c r="GMY57" s="137"/>
      <c r="GMZ57" s="137"/>
      <c r="GNA57" s="137"/>
      <c r="GNB57" s="137"/>
      <c r="GNC57" s="137"/>
      <c r="GND57" s="137"/>
      <c r="GNE57" s="137"/>
      <c r="GNF57" s="137"/>
      <c r="GNG57" s="137"/>
      <c r="GNH57" s="137"/>
      <c r="GNI57" s="137"/>
      <c r="GNJ57" s="137"/>
      <c r="GNK57" s="137"/>
      <c r="GNL57" s="137"/>
      <c r="GNM57" s="137"/>
      <c r="GNN57" s="137"/>
      <c r="GNO57" s="137"/>
      <c r="GNP57" s="137"/>
      <c r="GNQ57" s="137"/>
      <c r="GNR57" s="137"/>
      <c r="GNS57" s="137"/>
      <c r="GNT57" s="137"/>
      <c r="GNU57" s="137"/>
      <c r="GNV57" s="137"/>
      <c r="GNW57" s="137"/>
      <c r="GNX57" s="137"/>
      <c r="GNY57" s="137"/>
      <c r="GNZ57" s="137"/>
      <c r="GOA57" s="137"/>
      <c r="GOB57" s="137"/>
      <c r="GOC57" s="137"/>
      <c r="GOD57" s="137"/>
      <c r="GOE57" s="137"/>
      <c r="GOF57" s="137"/>
      <c r="GOG57" s="137"/>
      <c r="GOH57" s="137"/>
      <c r="GOI57" s="137"/>
      <c r="GOJ57" s="137"/>
      <c r="GOK57" s="137"/>
      <c r="GOL57" s="137"/>
      <c r="GOM57" s="137"/>
      <c r="GON57" s="137"/>
      <c r="GOO57" s="137"/>
      <c r="GOP57" s="137"/>
      <c r="GOQ57" s="137"/>
      <c r="GOR57" s="137"/>
      <c r="GOS57" s="137"/>
      <c r="GOT57" s="137"/>
      <c r="GOU57" s="137"/>
      <c r="GOV57" s="137"/>
      <c r="GOW57" s="137"/>
      <c r="GOX57" s="137"/>
      <c r="GOY57" s="137"/>
      <c r="GOZ57" s="137"/>
      <c r="GPA57" s="137"/>
      <c r="GPB57" s="137"/>
      <c r="GPC57" s="137"/>
      <c r="GPD57" s="137"/>
      <c r="GPE57" s="137"/>
      <c r="GPF57" s="137"/>
      <c r="GPG57" s="137"/>
      <c r="GPH57" s="137"/>
      <c r="GPI57" s="137"/>
      <c r="GPJ57" s="137"/>
      <c r="GPK57" s="137"/>
      <c r="GPL57" s="137"/>
      <c r="GPM57" s="137"/>
      <c r="GPN57" s="137"/>
      <c r="GPO57" s="137"/>
      <c r="GPP57" s="137"/>
      <c r="GPQ57" s="137"/>
      <c r="GPR57" s="137"/>
      <c r="GPS57" s="137"/>
      <c r="GPT57" s="137"/>
      <c r="GPU57" s="137"/>
      <c r="GPV57" s="137"/>
      <c r="GPW57" s="137"/>
      <c r="GPX57" s="137"/>
      <c r="GPY57" s="137"/>
      <c r="GPZ57" s="137"/>
      <c r="GQA57" s="137"/>
      <c r="GQB57" s="137"/>
      <c r="GQC57" s="137"/>
      <c r="GQD57" s="137"/>
      <c r="GQE57" s="137"/>
      <c r="GQF57" s="137"/>
      <c r="GQG57" s="137"/>
      <c r="GQH57" s="137"/>
      <c r="GQI57" s="137"/>
      <c r="GQJ57" s="137"/>
      <c r="GQK57" s="137"/>
      <c r="GQL57" s="137"/>
      <c r="GQM57" s="137"/>
      <c r="GQN57" s="137"/>
      <c r="GQO57" s="137"/>
      <c r="GQP57" s="137"/>
      <c r="GQQ57" s="137"/>
      <c r="GQR57" s="137"/>
      <c r="GQS57" s="137"/>
      <c r="GQT57" s="137"/>
      <c r="GQU57" s="137"/>
      <c r="GQV57" s="137"/>
      <c r="GQW57" s="137"/>
      <c r="GQX57" s="137"/>
      <c r="GQY57" s="137"/>
      <c r="GQZ57" s="137"/>
      <c r="GRA57" s="137"/>
      <c r="GRB57" s="137"/>
      <c r="GRC57" s="137"/>
      <c r="GRD57" s="137"/>
      <c r="GRE57" s="137"/>
      <c r="GRF57" s="137"/>
      <c r="GRG57" s="137"/>
      <c r="GRH57" s="137"/>
      <c r="GRI57" s="137"/>
      <c r="GRJ57" s="137"/>
      <c r="GRK57" s="137"/>
      <c r="GRL57" s="137"/>
      <c r="GRM57" s="137"/>
      <c r="GRN57" s="137"/>
      <c r="GRO57" s="137"/>
      <c r="GRP57" s="137"/>
      <c r="GRQ57" s="137"/>
      <c r="GRR57" s="137"/>
      <c r="GRS57" s="137"/>
      <c r="GRT57" s="137"/>
      <c r="GRU57" s="137"/>
      <c r="GRV57" s="137"/>
      <c r="GRW57" s="137"/>
      <c r="GRX57" s="137"/>
      <c r="GRY57" s="137"/>
      <c r="GRZ57" s="137"/>
      <c r="GSA57" s="137"/>
      <c r="GSB57" s="137"/>
      <c r="GSC57" s="137"/>
      <c r="GSD57" s="137"/>
      <c r="GSE57" s="137"/>
      <c r="GSF57" s="137"/>
      <c r="GSG57" s="137"/>
      <c r="GSH57" s="137"/>
      <c r="GSI57" s="137"/>
      <c r="GSJ57" s="137"/>
      <c r="GSK57" s="137"/>
      <c r="GSL57" s="137"/>
      <c r="GSM57" s="137"/>
      <c r="GSN57" s="137"/>
      <c r="GSO57" s="137"/>
      <c r="GSP57" s="137"/>
      <c r="GSQ57" s="137"/>
      <c r="GSR57" s="137"/>
      <c r="GSS57" s="137"/>
      <c r="GST57" s="137"/>
      <c r="GSU57" s="137"/>
      <c r="GSV57" s="137"/>
      <c r="GSW57" s="137"/>
      <c r="GSX57" s="137"/>
      <c r="GSY57" s="137"/>
      <c r="GSZ57" s="137"/>
      <c r="GTA57" s="137"/>
      <c r="GTB57" s="137"/>
      <c r="GTC57" s="137"/>
      <c r="GTD57" s="137"/>
      <c r="GTE57" s="137"/>
      <c r="GTF57" s="137"/>
      <c r="GTG57" s="137"/>
      <c r="GTH57" s="137"/>
      <c r="GTI57" s="137"/>
      <c r="GTJ57" s="137"/>
      <c r="GTK57" s="137"/>
      <c r="GTL57" s="137"/>
      <c r="GTM57" s="137"/>
      <c r="GTN57" s="137"/>
      <c r="GTO57" s="137"/>
      <c r="GTP57" s="137"/>
      <c r="GTQ57" s="137"/>
      <c r="GTR57" s="137"/>
      <c r="GTS57" s="137"/>
      <c r="GTT57" s="137"/>
      <c r="GTU57" s="137"/>
      <c r="GTV57" s="137"/>
      <c r="GTW57" s="137"/>
      <c r="GTX57" s="137"/>
      <c r="GTY57" s="137"/>
      <c r="GTZ57" s="137"/>
      <c r="GUA57" s="137"/>
      <c r="GUB57" s="137"/>
      <c r="GUC57" s="137"/>
      <c r="GUD57" s="137"/>
      <c r="GUE57" s="137"/>
      <c r="GUF57" s="137"/>
      <c r="GUG57" s="137"/>
      <c r="GUH57" s="137"/>
      <c r="GUI57" s="137"/>
      <c r="GUJ57" s="137"/>
      <c r="GUK57" s="137"/>
      <c r="GUL57" s="137"/>
      <c r="GUM57" s="137"/>
      <c r="GUN57" s="137"/>
      <c r="GUO57" s="137"/>
      <c r="GUP57" s="137"/>
      <c r="GUQ57" s="137"/>
      <c r="GUR57" s="137"/>
      <c r="GUS57" s="137"/>
      <c r="GUT57" s="137"/>
      <c r="GUU57" s="137"/>
      <c r="GUV57" s="137"/>
      <c r="GUW57" s="137"/>
      <c r="GUX57" s="137"/>
      <c r="GUY57" s="137"/>
      <c r="GUZ57" s="137"/>
      <c r="GVA57" s="137"/>
      <c r="GVB57" s="137"/>
      <c r="GVC57" s="137"/>
      <c r="GVD57" s="137"/>
      <c r="GVE57" s="137"/>
      <c r="GVF57" s="137"/>
      <c r="GVG57" s="137"/>
      <c r="GVH57" s="137"/>
      <c r="GVI57" s="137"/>
      <c r="GVJ57" s="137"/>
      <c r="GVK57" s="137"/>
      <c r="GVL57" s="137"/>
      <c r="GVM57" s="137"/>
      <c r="GVN57" s="137"/>
      <c r="GVO57" s="137"/>
      <c r="GVP57" s="137"/>
      <c r="GVQ57" s="137"/>
      <c r="GVR57" s="137"/>
      <c r="GVS57" s="137"/>
      <c r="GVT57" s="137"/>
      <c r="GVU57" s="137"/>
      <c r="GVV57" s="137"/>
      <c r="GVW57" s="137"/>
      <c r="GVX57" s="137"/>
      <c r="GVY57" s="137"/>
      <c r="GVZ57" s="137"/>
      <c r="GWA57" s="137"/>
      <c r="GWB57" s="137"/>
      <c r="GWC57" s="137"/>
      <c r="GWD57" s="137"/>
      <c r="GWE57" s="137"/>
      <c r="GWF57" s="137"/>
      <c r="GWG57" s="137"/>
      <c r="GWH57" s="137"/>
      <c r="GWI57" s="137"/>
      <c r="GWJ57" s="137"/>
      <c r="GWK57" s="137"/>
      <c r="GWL57" s="137"/>
      <c r="GWM57" s="137"/>
      <c r="GWN57" s="137"/>
      <c r="GWO57" s="137"/>
      <c r="GWP57" s="137"/>
      <c r="GWQ57" s="137"/>
      <c r="GWR57" s="137"/>
      <c r="GWS57" s="137"/>
      <c r="GWT57" s="137"/>
      <c r="GWU57" s="137"/>
      <c r="GWV57" s="137"/>
      <c r="GWW57" s="137"/>
      <c r="GWX57" s="137"/>
      <c r="GWY57" s="137"/>
      <c r="GWZ57" s="137"/>
      <c r="GXA57" s="137"/>
      <c r="GXB57" s="137"/>
      <c r="GXC57" s="137"/>
      <c r="GXD57" s="137"/>
      <c r="GXE57" s="137"/>
      <c r="GXF57" s="137"/>
      <c r="GXG57" s="137"/>
      <c r="GXH57" s="137"/>
      <c r="GXI57" s="137"/>
      <c r="GXJ57" s="137"/>
      <c r="GXK57" s="137"/>
      <c r="GXL57" s="137"/>
      <c r="GXM57" s="137"/>
      <c r="GXN57" s="137"/>
      <c r="GXO57" s="137"/>
      <c r="GXP57" s="137"/>
      <c r="GXQ57" s="137"/>
      <c r="GXR57" s="137"/>
      <c r="GXS57" s="137"/>
      <c r="GXT57" s="137"/>
      <c r="GXU57" s="137"/>
      <c r="GXV57" s="137"/>
      <c r="GXW57" s="137"/>
      <c r="GXX57" s="137"/>
      <c r="GXY57" s="137"/>
      <c r="GXZ57" s="137"/>
      <c r="GYA57" s="137"/>
      <c r="GYB57" s="137"/>
      <c r="GYC57" s="137"/>
      <c r="GYD57" s="137"/>
      <c r="GYE57" s="137"/>
      <c r="GYF57" s="137"/>
      <c r="GYG57" s="137"/>
      <c r="GYH57" s="137"/>
      <c r="GYI57" s="137"/>
      <c r="GYJ57" s="137"/>
      <c r="GYK57" s="137"/>
      <c r="GYL57" s="137"/>
      <c r="GYM57" s="137"/>
      <c r="GYN57" s="137"/>
      <c r="GYO57" s="137"/>
      <c r="GYP57" s="137"/>
      <c r="GYQ57" s="137"/>
      <c r="GYR57" s="137"/>
      <c r="GYS57" s="137"/>
      <c r="GYT57" s="137"/>
      <c r="GYU57" s="137"/>
      <c r="GYV57" s="137"/>
      <c r="GYW57" s="137"/>
      <c r="GYX57" s="137"/>
      <c r="GYY57" s="137"/>
      <c r="GYZ57" s="137"/>
      <c r="GZA57" s="137"/>
      <c r="GZB57" s="137"/>
      <c r="GZC57" s="137"/>
      <c r="GZD57" s="137"/>
      <c r="GZE57" s="137"/>
      <c r="GZF57" s="137"/>
      <c r="GZG57" s="137"/>
      <c r="GZH57" s="137"/>
      <c r="GZI57" s="137"/>
      <c r="GZJ57" s="137"/>
      <c r="GZK57" s="137"/>
      <c r="GZL57" s="137"/>
      <c r="GZM57" s="137"/>
      <c r="GZN57" s="137"/>
      <c r="GZO57" s="137"/>
      <c r="GZP57" s="137"/>
      <c r="GZQ57" s="137"/>
      <c r="GZR57" s="137"/>
      <c r="GZS57" s="137"/>
      <c r="GZT57" s="137"/>
      <c r="GZU57" s="137"/>
      <c r="GZV57" s="137"/>
      <c r="GZW57" s="137"/>
      <c r="GZX57" s="137"/>
      <c r="GZY57" s="137"/>
      <c r="GZZ57" s="137"/>
      <c r="HAA57" s="137"/>
      <c r="HAB57" s="137"/>
      <c r="HAC57" s="137"/>
      <c r="HAD57" s="137"/>
      <c r="HAE57" s="137"/>
      <c r="HAF57" s="137"/>
      <c r="HAG57" s="137"/>
      <c r="HAH57" s="137"/>
      <c r="HAI57" s="137"/>
      <c r="HAJ57" s="137"/>
      <c r="HAK57" s="137"/>
      <c r="HAL57" s="137"/>
      <c r="HAM57" s="137"/>
      <c r="HAN57" s="137"/>
      <c r="HAO57" s="137"/>
      <c r="HAP57" s="137"/>
      <c r="HAQ57" s="137"/>
      <c r="HAR57" s="137"/>
      <c r="HAS57" s="137"/>
      <c r="HAT57" s="137"/>
      <c r="HAU57" s="137"/>
      <c r="HAV57" s="137"/>
      <c r="HAW57" s="137"/>
      <c r="HAX57" s="137"/>
      <c r="HAY57" s="137"/>
      <c r="HAZ57" s="137"/>
      <c r="HBA57" s="137"/>
      <c r="HBB57" s="137"/>
      <c r="HBC57" s="137"/>
      <c r="HBD57" s="137"/>
      <c r="HBE57" s="137"/>
      <c r="HBF57" s="137"/>
      <c r="HBG57" s="137"/>
      <c r="HBH57" s="137"/>
      <c r="HBI57" s="137"/>
      <c r="HBJ57" s="137"/>
      <c r="HBK57" s="137"/>
      <c r="HBL57" s="137"/>
      <c r="HBM57" s="137"/>
      <c r="HBN57" s="137"/>
      <c r="HBO57" s="137"/>
      <c r="HBP57" s="137"/>
      <c r="HBQ57" s="137"/>
      <c r="HBR57" s="137"/>
      <c r="HBS57" s="137"/>
      <c r="HBT57" s="137"/>
      <c r="HBU57" s="137"/>
      <c r="HBV57" s="137"/>
      <c r="HBW57" s="137"/>
      <c r="HBX57" s="137"/>
      <c r="HBY57" s="137"/>
      <c r="HBZ57" s="137"/>
      <c r="HCA57" s="137"/>
      <c r="HCB57" s="137"/>
      <c r="HCC57" s="137"/>
      <c r="HCD57" s="137"/>
      <c r="HCE57" s="137"/>
      <c r="HCF57" s="137"/>
      <c r="HCG57" s="137"/>
      <c r="HCH57" s="137"/>
      <c r="HCI57" s="137"/>
      <c r="HCJ57" s="137"/>
      <c r="HCK57" s="137"/>
      <c r="HCL57" s="137"/>
      <c r="HCM57" s="137"/>
      <c r="HCN57" s="137"/>
      <c r="HCO57" s="137"/>
      <c r="HCP57" s="137"/>
      <c r="HCQ57" s="137"/>
      <c r="HCR57" s="137"/>
      <c r="HCS57" s="137"/>
      <c r="HCT57" s="137"/>
      <c r="HCU57" s="137"/>
      <c r="HCV57" s="137"/>
      <c r="HCW57" s="137"/>
      <c r="HCX57" s="137"/>
      <c r="HCY57" s="137"/>
      <c r="HCZ57" s="137"/>
      <c r="HDA57" s="137"/>
      <c r="HDB57" s="137"/>
      <c r="HDC57" s="137"/>
      <c r="HDD57" s="137"/>
      <c r="HDE57" s="137"/>
      <c r="HDF57" s="137"/>
      <c r="HDG57" s="137"/>
      <c r="HDH57" s="137"/>
      <c r="HDI57" s="137"/>
      <c r="HDJ57" s="137"/>
      <c r="HDK57" s="137"/>
      <c r="HDL57" s="137"/>
      <c r="HDM57" s="137"/>
      <c r="HDN57" s="137"/>
      <c r="HDO57" s="137"/>
      <c r="HDP57" s="137"/>
      <c r="HDQ57" s="137"/>
      <c r="HDR57" s="137"/>
      <c r="HDS57" s="137"/>
      <c r="HDT57" s="137"/>
      <c r="HDU57" s="137"/>
      <c r="HDV57" s="137"/>
      <c r="HDW57" s="137"/>
      <c r="HDX57" s="137"/>
      <c r="HDY57" s="137"/>
      <c r="HDZ57" s="137"/>
      <c r="HEA57" s="137"/>
      <c r="HEB57" s="137"/>
      <c r="HEC57" s="137"/>
      <c r="HED57" s="137"/>
      <c r="HEE57" s="137"/>
      <c r="HEF57" s="137"/>
      <c r="HEG57" s="137"/>
      <c r="HEH57" s="137"/>
      <c r="HEI57" s="137"/>
      <c r="HEJ57" s="137"/>
      <c r="HEK57" s="137"/>
      <c r="HEL57" s="137"/>
      <c r="HEM57" s="137"/>
      <c r="HEN57" s="137"/>
      <c r="HEO57" s="137"/>
      <c r="HEP57" s="137"/>
      <c r="HEQ57" s="137"/>
      <c r="HER57" s="137"/>
      <c r="HES57" s="137"/>
      <c r="HET57" s="137"/>
      <c r="HEU57" s="137"/>
      <c r="HEV57" s="137"/>
      <c r="HEW57" s="137"/>
      <c r="HEX57" s="137"/>
      <c r="HEY57" s="137"/>
      <c r="HEZ57" s="137"/>
      <c r="HFA57" s="137"/>
      <c r="HFB57" s="137"/>
      <c r="HFC57" s="137"/>
      <c r="HFD57" s="137"/>
      <c r="HFE57" s="137"/>
      <c r="HFF57" s="137"/>
      <c r="HFG57" s="137"/>
      <c r="HFH57" s="137"/>
      <c r="HFI57" s="137"/>
      <c r="HFJ57" s="137"/>
      <c r="HFK57" s="137"/>
      <c r="HFL57" s="137"/>
      <c r="HFM57" s="137"/>
      <c r="HFN57" s="137"/>
      <c r="HFO57" s="137"/>
      <c r="HFP57" s="137"/>
      <c r="HFQ57" s="137"/>
      <c r="HFR57" s="137"/>
      <c r="HFS57" s="137"/>
      <c r="HFT57" s="137"/>
      <c r="HFU57" s="137"/>
      <c r="HFV57" s="137"/>
      <c r="HFW57" s="137"/>
      <c r="HFX57" s="137"/>
      <c r="HFY57" s="137"/>
      <c r="HFZ57" s="137"/>
      <c r="HGA57" s="137"/>
      <c r="HGB57" s="137"/>
      <c r="HGC57" s="137"/>
      <c r="HGD57" s="137"/>
      <c r="HGE57" s="137"/>
      <c r="HGF57" s="137"/>
      <c r="HGG57" s="137"/>
      <c r="HGH57" s="137"/>
      <c r="HGI57" s="137"/>
      <c r="HGJ57" s="137"/>
      <c r="HGK57" s="137"/>
      <c r="HGL57" s="137"/>
      <c r="HGM57" s="137"/>
      <c r="HGN57" s="137"/>
      <c r="HGO57" s="137"/>
      <c r="HGP57" s="137"/>
      <c r="HGQ57" s="137"/>
      <c r="HGR57" s="137"/>
      <c r="HGS57" s="137"/>
      <c r="HGT57" s="137"/>
      <c r="HGU57" s="137"/>
      <c r="HGV57" s="137"/>
      <c r="HGW57" s="137"/>
      <c r="HGX57" s="137"/>
      <c r="HGY57" s="137"/>
      <c r="HGZ57" s="137"/>
      <c r="HHA57" s="137"/>
      <c r="HHB57" s="137"/>
      <c r="HHC57" s="137"/>
      <c r="HHD57" s="137"/>
      <c r="HHE57" s="137"/>
      <c r="HHF57" s="137"/>
      <c r="HHG57" s="137"/>
      <c r="HHH57" s="137"/>
      <c r="HHI57" s="137"/>
      <c r="HHJ57" s="137"/>
      <c r="HHK57" s="137"/>
      <c r="HHL57" s="137"/>
      <c r="HHM57" s="137"/>
      <c r="HHN57" s="137"/>
      <c r="HHO57" s="137"/>
      <c r="HHP57" s="137"/>
      <c r="HHQ57" s="137"/>
      <c r="HHR57" s="137"/>
      <c r="HHS57" s="137"/>
      <c r="HHT57" s="137"/>
      <c r="HHU57" s="137"/>
      <c r="HHV57" s="137"/>
      <c r="HHW57" s="137"/>
      <c r="HHX57" s="137"/>
      <c r="HHY57" s="137"/>
      <c r="HHZ57" s="137"/>
      <c r="HIA57" s="137"/>
      <c r="HIB57" s="137"/>
      <c r="HIC57" s="137"/>
      <c r="HID57" s="137"/>
      <c r="HIE57" s="137"/>
      <c r="HIF57" s="137"/>
      <c r="HIG57" s="137"/>
      <c r="HIH57" s="137"/>
      <c r="HII57" s="137"/>
      <c r="HIJ57" s="137"/>
      <c r="HIK57" s="137"/>
      <c r="HIL57" s="137"/>
      <c r="HIM57" s="137"/>
      <c r="HIN57" s="137"/>
      <c r="HIO57" s="137"/>
      <c r="HIP57" s="137"/>
      <c r="HIQ57" s="137"/>
      <c r="HIR57" s="137"/>
      <c r="HIS57" s="137"/>
      <c r="HIT57" s="137"/>
      <c r="HIU57" s="137"/>
      <c r="HIV57" s="137"/>
      <c r="HIW57" s="137"/>
      <c r="HIX57" s="137"/>
      <c r="HIY57" s="137"/>
      <c r="HIZ57" s="137"/>
      <c r="HJA57" s="137"/>
      <c r="HJB57" s="137"/>
      <c r="HJC57" s="137"/>
      <c r="HJD57" s="137"/>
      <c r="HJE57" s="137"/>
      <c r="HJF57" s="137"/>
      <c r="HJG57" s="137"/>
      <c r="HJH57" s="137"/>
      <c r="HJI57" s="137"/>
      <c r="HJJ57" s="137"/>
      <c r="HJK57" s="137"/>
      <c r="HJL57" s="137"/>
      <c r="HJM57" s="137"/>
      <c r="HJN57" s="137"/>
      <c r="HJO57" s="137"/>
      <c r="HJP57" s="137"/>
      <c r="HJQ57" s="137"/>
      <c r="HJR57" s="137"/>
      <c r="HJS57" s="137"/>
      <c r="HJT57" s="137"/>
      <c r="HJU57" s="137"/>
      <c r="HJV57" s="137"/>
      <c r="HJW57" s="137"/>
      <c r="HJX57" s="137"/>
      <c r="HJY57" s="137"/>
      <c r="HJZ57" s="137"/>
      <c r="HKA57" s="137"/>
      <c r="HKB57" s="137"/>
      <c r="HKC57" s="137"/>
      <c r="HKD57" s="137"/>
      <c r="HKE57" s="137"/>
      <c r="HKF57" s="137"/>
      <c r="HKG57" s="137"/>
      <c r="HKH57" s="137"/>
      <c r="HKI57" s="137"/>
      <c r="HKJ57" s="137"/>
      <c r="HKK57" s="137"/>
      <c r="HKL57" s="137"/>
      <c r="HKM57" s="137"/>
      <c r="HKN57" s="137"/>
      <c r="HKO57" s="137"/>
      <c r="HKP57" s="137"/>
      <c r="HKQ57" s="137"/>
      <c r="HKR57" s="137"/>
      <c r="HKS57" s="137"/>
      <c r="HKT57" s="137"/>
      <c r="HKU57" s="137"/>
      <c r="HKV57" s="137"/>
      <c r="HKW57" s="137"/>
      <c r="HKX57" s="137"/>
      <c r="HKY57" s="137"/>
      <c r="HKZ57" s="137"/>
      <c r="HLA57" s="137"/>
      <c r="HLB57" s="137"/>
      <c r="HLC57" s="137"/>
      <c r="HLD57" s="137"/>
      <c r="HLE57" s="137"/>
      <c r="HLF57" s="137"/>
      <c r="HLG57" s="137"/>
      <c r="HLH57" s="137"/>
      <c r="HLI57" s="137"/>
      <c r="HLJ57" s="137"/>
      <c r="HLK57" s="137"/>
      <c r="HLL57" s="137"/>
      <c r="HLM57" s="137"/>
      <c r="HLN57" s="137"/>
      <c r="HLO57" s="137"/>
      <c r="HLP57" s="137"/>
      <c r="HLQ57" s="137"/>
      <c r="HLR57" s="137"/>
      <c r="HLS57" s="137"/>
      <c r="HLT57" s="137"/>
      <c r="HLU57" s="137"/>
      <c r="HLV57" s="137"/>
      <c r="HLW57" s="137"/>
      <c r="HLX57" s="137"/>
      <c r="HLY57" s="137"/>
      <c r="HLZ57" s="137"/>
      <c r="HMA57" s="137"/>
      <c r="HMB57" s="137"/>
      <c r="HMC57" s="137"/>
      <c r="HMD57" s="137"/>
      <c r="HME57" s="137"/>
      <c r="HMF57" s="137"/>
      <c r="HMG57" s="137"/>
      <c r="HMH57" s="137"/>
      <c r="HMI57" s="137"/>
      <c r="HMJ57" s="137"/>
      <c r="HMK57" s="137"/>
      <c r="HML57" s="137"/>
      <c r="HMM57" s="137"/>
      <c r="HMN57" s="137"/>
      <c r="HMO57" s="137"/>
      <c r="HMP57" s="137"/>
      <c r="HMQ57" s="137"/>
      <c r="HMR57" s="137"/>
      <c r="HMS57" s="137"/>
      <c r="HMT57" s="137"/>
      <c r="HMU57" s="137"/>
      <c r="HMV57" s="137"/>
      <c r="HMW57" s="137"/>
      <c r="HMX57" s="137"/>
      <c r="HMY57" s="137"/>
      <c r="HMZ57" s="137"/>
      <c r="HNA57" s="137"/>
      <c r="HNB57" s="137"/>
      <c r="HNC57" s="137"/>
      <c r="HND57" s="137"/>
      <c r="HNE57" s="137"/>
      <c r="HNF57" s="137"/>
      <c r="HNG57" s="137"/>
      <c r="HNH57" s="137"/>
      <c r="HNI57" s="137"/>
      <c r="HNJ57" s="137"/>
      <c r="HNK57" s="137"/>
      <c r="HNL57" s="137"/>
      <c r="HNM57" s="137"/>
      <c r="HNN57" s="137"/>
      <c r="HNO57" s="137"/>
      <c r="HNP57" s="137"/>
      <c r="HNQ57" s="137"/>
      <c r="HNR57" s="137"/>
      <c r="HNS57" s="137"/>
      <c r="HNT57" s="137"/>
      <c r="HNU57" s="137"/>
      <c r="HNV57" s="137"/>
      <c r="HNW57" s="137"/>
      <c r="HNX57" s="137"/>
      <c r="HNY57" s="137"/>
      <c r="HNZ57" s="137"/>
      <c r="HOA57" s="137"/>
      <c r="HOB57" s="137"/>
      <c r="HOC57" s="137"/>
      <c r="HOD57" s="137"/>
      <c r="HOE57" s="137"/>
      <c r="HOF57" s="137"/>
      <c r="HOG57" s="137"/>
      <c r="HOH57" s="137"/>
      <c r="HOI57" s="137"/>
      <c r="HOJ57" s="137"/>
      <c r="HOK57" s="137"/>
      <c r="HOL57" s="137"/>
      <c r="HOM57" s="137"/>
      <c r="HON57" s="137"/>
      <c r="HOO57" s="137"/>
      <c r="HOP57" s="137"/>
      <c r="HOQ57" s="137"/>
      <c r="HOR57" s="137"/>
      <c r="HOS57" s="137"/>
      <c r="HOT57" s="137"/>
      <c r="HOU57" s="137"/>
      <c r="HOV57" s="137"/>
      <c r="HOW57" s="137"/>
      <c r="HOX57" s="137"/>
      <c r="HOY57" s="137"/>
      <c r="HOZ57" s="137"/>
      <c r="HPA57" s="137"/>
      <c r="HPB57" s="137"/>
      <c r="HPC57" s="137"/>
      <c r="HPD57" s="137"/>
      <c r="HPE57" s="137"/>
      <c r="HPF57" s="137"/>
      <c r="HPG57" s="137"/>
      <c r="HPH57" s="137"/>
      <c r="HPI57" s="137"/>
      <c r="HPJ57" s="137"/>
      <c r="HPK57" s="137"/>
      <c r="HPL57" s="137"/>
      <c r="HPM57" s="137"/>
      <c r="HPN57" s="137"/>
      <c r="HPO57" s="137"/>
      <c r="HPP57" s="137"/>
      <c r="HPQ57" s="137"/>
      <c r="HPR57" s="137"/>
      <c r="HPS57" s="137"/>
      <c r="HPT57" s="137"/>
      <c r="HPU57" s="137"/>
      <c r="HPV57" s="137"/>
      <c r="HPW57" s="137"/>
      <c r="HPX57" s="137"/>
      <c r="HPY57" s="137"/>
      <c r="HPZ57" s="137"/>
      <c r="HQA57" s="137"/>
      <c r="HQB57" s="137"/>
      <c r="HQC57" s="137"/>
      <c r="HQD57" s="137"/>
      <c r="HQE57" s="137"/>
      <c r="HQF57" s="137"/>
      <c r="HQG57" s="137"/>
      <c r="HQH57" s="137"/>
      <c r="HQI57" s="137"/>
      <c r="HQJ57" s="137"/>
      <c r="HQK57" s="137"/>
      <c r="HQL57" s="137"/>
      <c r="HQM57" s="137"/>
      <c r="HQN57" s="137"/>
      <c r="HQO57" s="137"/>
      <c r="HQP57" s="137"/>
      <c r="HQQ57" s="137"/>
      <c r="HQR57" s="137"/>
      <c r="HQS57" s="137"/>
      <c r="HQT57" s="137"/>
      <c r="HQU57" s="137"/>
      <c r="HQV57" s="137"/>
      <c r="HQW57" s="137"/>
      <c r="HQX57" s="137"/>
      <c r="HQY57" s="137"/>
      <c r="HQZ57" s="137"/>
      <c r="HRA57" s="137"/>
      <c r="HRB57" s="137"/>
      <c r="HRC57" s="137"/>
      <c r="HRD57" s="137"/>
      <c r="HRE57" s="137"/>
      <c r="HRF57" s="137"/>
      <c r="HRG57" s="137"/>
      <c r="HRH57" s="137"/>
      <c r="HRI57" s="137"/>
      <c r="HRJ57" s="137"/>
      <c r="HRK57" s="137"/>
      <c r="HRL57" s="137"/>
      <c r="HRM57" s="137"/>
      <c r="HRN57" s="137"/>
      <c r="HRO57" s="137"/>
      <c r="HRP57" s="137"/>
      <c r="HRQ57" s="137"/>
      <c r="HRR57" s="137"/>
      <c r="HRS57" s="137"/>
      <c r="HRT57" s="137"/>
      <c r="HRU57" s="137"/>
      <c r="HRV57" s="137"/>
      <c r="HRW57" s="137"/>
      <c r="HRX57" s="137"/>
      <c r="HRY57" s="137"/>
      <c r="HRZ57" s="137"/>
      <c r="HSA57" s="137"/>
      <c r="HSB57" s="137"/>
      <c r="HSC57" s="137"/>
      <c r="HSD57" s="137"/>
      <c r="HSE57" s="137"/>
      <c r="HSF57" s="137"/>
      <c r="HSG57" s="137"/>
      <c r="HSH57" s="137"/>
      <c r="HSI57" s="137"/>
      <c r="HSJ57" s="137"/>
      <c r="HSK57" s="137"/>
      <c r="HSL57" s="137"/>
      <c r="HSM57" s="137"/>
      <c r="HSN57" s="137"/>
      <c r="HSO57" s="137"/>
      <c r="HSP57" s="137"/>
      <c r="HSQ57" s="137"/>
      <c r="HSR57" s="137"/>
      <c r="HSS57" s="137"/>
      <c r="HST57" s="137"/>
      <c r="HSU57" s="137"/>
      <c r="HSV57" s="137"/>
      <c r="HSW57" s="137"/>
      <c r="HSX57" s="137"/>
      <c r="HSY57" s="137"/>
      <c r="HSZ57" s="137"/>
      <c r="HTA57" s="137"/>
      <c r="HTB57" s="137"/>
      <c r="HTC57" s="137"/>
      <c r="HTD57" s="137"/>
      <c r="HTE57" s="137"/>
      <c r="HTF57" s="137"/>
      <c r="HTG57" s="137"/>
      <c r="HTH57" s="137"/>
      <c r="HTI57" s="137"/>
      <c r="HTJ57" s="137"/>
      <c r="HTK57" s="137"/>
      <c r="HTL57" s="137"/>
      <c r="HTM57" s="137"/>
      <c r="HTN57" s="137"/>
      <c r="HTO57" s="137"/>
      <c r="HTP57" s="137"/>
      <c r="HTQ57" s="137"/>
      <c r="HTR57" s="137"/>
      <c r="HTS57" s="137"/>
      <c r="HTT57" s="137"/>
      <c r="HTU57" s="137"/>
      <c r="HTV57" s="137"/>
      <c r="HTW57" s="137"/>
      <c r="HTX57" s="137"/>
      <c r="HTY57" s="137"/>
      <c r="HTZ57" s="137"/>
      <c r="HUA57" s="137"/>
      <c r="HUB57" s="137"/>
      <c r="HUC57" s="137"/>
      <c r="HUD57" s="137"/>
      <c r="HUE57" s="137"/>
      <c r="HUF57" s="137"/>
      <c r="HUG57" s="137"/>
      <c r="HUH57" s="137"/>
      <c r="HUI57" s="137"/>
      <c r="HUJ57" s="137"/>
      <c r="HUK57" s="137"/>
      <c r="HUL57" s="137"/>
      <c r="HUM57" s="137"/>
      <c r="HUN57" s="137"/>
      <c r="HUO57" s="137"/>
      <c r="HUP57" s="137"/>
      <c r="HUQ57" s="137"/>
      <c r="HUR57" s="137"/>
      <c r="HUS57" s="137"/>
      <c r="HUT57" s="137"/>
      <c r="HUU57" s="137"/>
      <c r="HUV57" s="137"/>
      <c r="HUW57" s="137"/>
      <c r="HUX57" s="137"/>
      <c r="HUY57" s="137"/>
      <c r="HUZ57" s="137"/>
      <c r="HVA57" s="137"/>
      <c r="HVB57" s="137"/>
      <c r="HVC57" s="137"/>
      <c r="HVD57" s="137"/>
      <c r="HVE57" s="137"/>
      <c r="HVF57" s="137"/>
      <c r="HVG57" s="137"/>
      <c r="HVH57" s="137"/>
      <c r="HVI57" s="137"/>
      <c r="HVJ57" s="137"/>
      <c r="HVK57" s="137"/>
      <c r="HVL57" s="137"/>
      <c r="HVM57" s="137"/>
      <c r="HVN57" s="137"/>
      <c r="HVO57" s="137"/>
      <c r="HVP57" s="137"/>
      <c r="HVQ57" s="137"/>
      <c r="HVR57" s="137"/>
      <c r="HVS57" s="137"/>
      <c r="HVT57" s="137"/>
      <c r="HVU57" s="137"/>
      <c r="HVV57" s="137"/>
      <c r="HVW57" s="137"/>
      <c r="HVX57" s="137"/>
      <c r="HVY57" s="137"/>
      <c r="HVZ57" s="137"/>
      <c r="HWA57" s="137"/>
      <c r="HWB57" s="137"/>
      <c r="HWC57" s="137"/>
      <c r="HWD57" s="137"/>
      <c r="HWE57" s="137"/>
      <c r="HWF57" s="137"/>
      <c r="HWG57" s="137"/>
      <c r="HWH57" s="137"/>
      <c r="HWI57" s="137"/>
      <c r="HWJ57" s="137"/>
      <c r="HWK57" s="137"/>
      <c r="HWL57" s="137"/>
      <c r="HWM57" s="137"/>
      <c r="HWN57" s="137"/>
      <c r="HWO57" s="137"/>
      <c r="HWP57" s="137"/>
      <c r="HWQ57" s="137"/>
      <c r="HWR57" s="137"/>
      <c r="HWS57" s="137"/>
      <c r="HWT57" s="137"/>
      <c r="HWU57" s="137"/>
      <c r="HWV57" s="137"/>
      <c r="HWW57" s="137"/>
      <c r="HWX57" s="137"/>
      <c r="HWY57" s="137"/>
      <c r="HWZ57" s="137"/>
      <c r="HXA57" s="137"/>
      <c r="HXB57" s="137"/>
      <c r="HXC57" s="137"/>
      <c r="HXD57" s="137"/>
      <c r="HXE57" s="137"/>
      <c r="HXF57" s="137"/>
      <c r="HXG57" s="137"/>
      <c r="HXH57" s="137"/>
      <c r="HXI57" s="137"/>
      <c r="HXJ57" s="137"/>
      <c r="HXK57" s="137"/>
      <c r="HXL57" s="137"/>
      <c r="HXM57" s="137"/>
      <c r="HXN57" s="137"/>
      <c r="HXO57" s="137"/>
      <c r="HXP57" s="137"/>
      <c r="HXQ57" s="137"/>
      <c r="HXR57" s="137"/>
      <c r="HXS57" s="137"/>
      <c r="HXT57" s="137"/>
      <c r="HXU57" s="137"/>
      <c r="HXV57" s="137"/>
      <c r="HXW57" s="137"/>
      <c r="HXX57" s="137"/>
      <c r="HXY57" s="137"/>
      <c r="HXZ57" s="137"/>
      <c r="HYA57" s="137"/>
      <c r="HYB57" s="137"/>
      <c r="HYC57" s="137"/>
      <c r="HYD57" s="137"/>
      <c r="HYE57" s="137"/>
      <c r="HYF57" s="137"/>
      <c r="HYG57" s="137"/>
      <c r="HYH57" s="137"/>
      <c r="HYI57" s="137"/>
      <c r="HYJ57" s="137"/>
      <c r="HYK57" s="137"/>
      <c r="HYL57" s="137"/>
      <c r="HYM57" s="137"/>
      <c r="HYN57" s="137"/>
      <c r="HYO57" s="137"/>
      <c r="HYP57" s="137"/>
      <c r="HYQ57" s="137"/>
      <c r="HYR57" s="137"/>
      <c r="HYS57" s="137"/>
      <c r="HYT57" s="137"/>
      <c r="HYU57" s="137"/>
      <c r="HYV57" s="137"/>
      <c r="HYW57" s="137"/>
      <c r="HYX57" s="137"/>
      <c r="HYY57" s="137"/>
      <c r="HYZ57" s="137"/>
      <c r="HZA57" s="137"/>
      <c r="HZB57" s="137"/>
      <c r="HZC57" s="137"/>
      <c r="HZD57" s="137"/>
      <c r="HZE57" s="137"/>
      <c r="HZF57" s="137"/>
      <c r="HZG57" s="137"/>
      <c r="HZH57" s="137"/>
      <c r="HZI57" s="137"/>
      <c r="HZJ57" s="137"/>
      <c r="HZK57" s="137"/>
      <c r="HZL57" s="137"/>
      <c r="HZM57" s="137"/>
      <c r="HZN57" s="137"/>
      <c r="HZO57" s="137"/>
      <c r="HZP57" s="137"/>
      <c r="HZQ57" s="137"/>
      <c r="HZR57" s="137"/>
      <c r="HZS57" s="137"/>
      <c r="HZT57" s="137"/>
      <c r="HZU57" s="137"/>
      <c r="HZV57" s="137"/>
      <c r="HZW57" s="137"/>
      <c r="HZX57" s="137"/>
      <c r="HZY57" s="137"/>
      <c r="HZZ57" s="137"/>
      <c r="IAA57" s="137"/>
      <c r="IAB57" s="137"/>
      <c r="IAC57" s="137"/>
      <c r="IAD57" s="137"/>
      <c r="IAE57" s="137"/>
      <c r="IAF57" s="137"/>
      <c r="IAG57" s="137"/>
      <c r="IAH57" s="137"/>
      <c r="IAI57" s="137"/>
      <c r="IAJ57" s="137"/>
      <c r="IAK57" s="137"/>
      <c r="IAL57" s="137"/>
      <c r="IAM57" s="137"/>
      <c r="IAN57" s="137"/>
      <c r="IAO57" s="137"/>
      <c r="IAP57" s="137"/>
      <c r="IAQ57" s="137"/>
      <c r="IAR57" s="137"/>
      <c r="IAS57" s="137"/>
      <c r="IAT57" s="137"/>
      <c r="IAU57" s="137"/>
      <c r="IAV57" s="137"/>
      <c r="IAW57" s="137"/>
      <c r="IAX57" s="137"/>
      <c r="IAY57" s="137"/>
      <c r="IAZ57" s="137"/>
      <c r="IBA57" s="137"/>
      <c r="IBB57" s="137"/>
      <c r="IBC57" s="137"/>
      <c r="IBD57" s="137"/>
      <c r="IBE57" s="137"/>
      <c r="IBF57" s="137"/>
      <c r="IBG57" s="137"/>
      <c r="IBH57" s="137"/>
      <c r="IBI57" s="137"/>
      <c r="IBJ57" s="137"/>
      <c r="IBK57" s="137"/>
      <c r="IBL57" s="137"/>
      <c r="IBM57" s="137"/>
      <c r="IBN57" s="137"/>
      <c r="IBO57" s="137"/>
      <c r="IBP57" s="137"/>
      <c r="IBQ57" s="137"/>
      <c r="IBR57" s="137"/>
      <c r="IBS57" s="137"/>
      <c r="IBT57" s="137"/>
      <c r="IBU57" s="137"/>
      <c r="IBV57" s="137"/>
      <c r="IBW57" s="137"/>
      <c r="IBX57" s="137"/>
      <c r="IBY57" s="137"/>
      <c r="IBZ57" s="137"/>
      <c r="ICA57" s="137"/>
      <c r="ICB57" s="137"/>
      <c r="ICC57" s="137"/>
      <c r="ICD57" s="137"/>
      <c r="ICE57" s="137"/>
      <c r="ICF57" s="137"/>
      <c r="ICG57" s="137"/>
      <c r="ICH57" s="137"/>
      <c r="ICI57" s="137"/>
      <c r="ICJ57" s="137"/>
      <c r="ICK57" s="137"/>
      <c r="ICL57" s="137"/>
      <c r="ICM57" s="137"/>
      <c r="ICN57" s="137"/>
      <c r="ICO57" s="137"/>
      <c r="ICP57" s="137"/>
      <c r="ICQ57" s="137"/>
      <c r="ICR57" s="137"/>
      <c r="ICS57" s="137"/>
      <c r="ICT57" s="137"/>
      <c r="ICU57" s="137"/>
      <c r="ICV57" s="137"/>
      <c r="ICW57" s="137"/>
      <c r="ICX57" s="137"/>
      <c r="ICY57" s="137"/>
      <c r="ICZ57" s="137"/>
      <c r="IDA57" s="137"/>
      <c r="IDB57" s="137"/>
      <c r="IDC57" s="137"/>
      <c r="IDD57" s="137"/>
      <c r="IDE57" s="137"/>
      <c r="IDF57" s="137"/>
      <c r="IDG57" s="137"/>
      <c r="IDH57" s="137"/>
      <c r="IDI57" s="137"/>
      <c r="IDJ57" s="137"/>
      <c r="IDK57" s="137"/>
      <c r="IDL57" s="137"/>
      <c r="IDM57" s="137"/>
      <c r="IDN57" s="137"/>
      <c r="IDO57" s="137"/>
      <c r="IDP57" s="137"/>
      <c r="IDQ57" s="137"/>
      <c r="IDR57" s="137"/>
      <c r="IDS57" s="137"/>
      <c r="IDT57" s="137"/>
      <c r="IDU57" s="137"/>
      <c r="IDV57" s="137"/>
      <c r="IDW57" s="137"/>
      <c r="IDX57" s="137"/>
      <c r="IDY57" s="137"/>
      <c r="IDZ57" s="137"/>
      <c r="IEA57" s="137"/>
      <c r="IEB57" s="137"/>
      <c r="IEC57" s="137"/>
      <c r="IED57" s="137"/>
      <c r="IEE57" s="137"/>
      <c r="IEF57" s="137"/>
      <c r="IEG57" s="137"/>
      <c r="IEH57" s="137"/>
      <c r="IEI57" s="137"/>
      <c r="IEJ57" s="137"/>
      <c r="IEK57" s="137"/>
      <c r="IEL57" s="137"/>
      <c r="IEM57" s="137"/>
      <c r="IEN57" s="137"/>
      <c r="IEO57" s="137"/>
      <c r="IEP57" s="137"/>
      <c r="IEQ57" s="137"/>
      <c r="IER57" s="137"/>
      <c r="IES57" s="137"/>
      <c r="IET57" s="137"/>
      <c r="IEU57" s="137"/>
      <c r="IEV57" s="137"/>
      <c r="IEW57" s="137"/>
      <c r="IEX57" s="137"/>
      <c r="IEY57" s="137"/>
      <c r="IEZ57" s="137"/>
      <c r="IFA57" s="137"/>
      <c r="IFB57" s="137"/>
      <c r="IFC57" s="137"/>
      <c r="IFD57" s="137"/>
      <c r="IFE57" s="137"/>
      <c r="IFF57" s="137"/>
      <c r="IFG57" s="137"/>
      <c r="IFH57" s="137"/>
      <c r="IFI57" s="137"/>
      <c r="IFJ57" s="137"/>
      <c r="IFK57" s="137"/>
      <c r="IFL57" s="137"/>
      <c r="IFM57" s="137"/>
      <c r="IFN57" s="137"/>
      <c r="IFO57" s="137"/>
      <c r="IFP57" s="137"/>
      <c r="IFQ57" s="137"/>
      <c r="IFR57" s="137"/>
      <c r="IFS57" s="137"/>
      <c r="IFT57" s="137"/>
      <c r="IFU57" s="137"/>
      <c r="IFV57" s="137"/>
      <c r="IFW57" s="137"/>
      <c r="IFX57" s="137"/>
      <c r="IFY57" s="137"/>
      <c r="IFZ57" s="137"/>
      <c r="IGA57" s="137"/>
      <c r="IGB57" s="137"/>
      <c r="IGC57" s="137"/>
      <c r="IGD57" s="137"/>
      <c r="IGE57" s="137"/>
      <c r="IGF57" s="137"/>
      <c r="IGG57" s="137"/>
      <c r="IGH57" s="137"/>
      <c r="IGI57" s="137"/>
      <c r="IGJ57" s="137"/>
      <c r="IGK57" s="137"/>
      <c r="IGL57" s="137"/>
      <c r="IGM57" s="137"/>
      <c r="IGN57" s="137"/>
      <c r="IGO57" s="137"/>
      <c r="IGP57" s="137"/>
      <c r="IGQ57" s="137"/>
      <c r="IGR57" s="137"/>
      <c r="IGS57" s="137"/>
      <c r="IGT57" s="137"/>
      <c r="IGU57" s="137"/>
      <c r="IGV57" s="137"/>
      <c r="IGW57" s="137"/>
      <c r="IGX57" s="137"/>
      <c r="IGY57" s="137"/>
      <c r="IGZ57" s="137"/>
      <c r="IHA57" s="137"/>
      <c r="IHB57" s="137"/>
      <c r="IHC57" s="137"/>
      <c r="IHD57" s="137"/>
      <c r="IHE57" s="137"/>
      <c r="IHF57" s="137"/>
      <c r="IHG57" s="137"/>
      <c r="IHH57" s="137"/>
      <c r="IHI57" s="137"/>
      <c r="IHJ57" s="137"/>
      <c r="IHK57" s="137"/>
      <c r="IHL57" s="137"/>
      <c r="IHM57" s="137"/>
      <c r="IHN57" s="137"/>
      <c r="IHO57" s="137"/>
      <c r="IHP57" s="137"/>
      <c r="IHQ57" s="137"/>
      <c r="IHR57" s="137"/>
      <c r="IHS57" s="137"/>
      <c r="IHT57" s="137"/>
      <c r="IHU57" s="137"/>
      <c r="IHV57" s="137"/>
      <c r="IHW57" s="137"/>
      <c r="IHX57" s="137"/>
      <c r="IHY57" s="137"/>
      <c r="IHZ57" s="137"/>
      <c r="IIA57" s="137"/>
      <c r="IIB57" s="137"/>
      <c r="IIC57" s="137"/>
      <c r="IID57" s="137"/>
      <c r="IIE57" s="137"/>
      <c r="IIF57" s="137"/>
      <c r="IIG57" s="137"/>
      <c r="IIH57" s="137"/>
      <c r="III57" s="137"/>
      <c r="IIJ57" s="137"/>
      <c r="IIK57" s="137"/>
      <c r="IIL57" s="137"/>
      <c r="IIM57" s="137"/>
      <c r="IIN57" s="137"/>
      <c r="IIO57" s="137"/>
      <c r="IIP57" s="137"/>
      <c r="IIQ57" s="137"/>
      <c r="IIR57" s="137"/>
      <c r="IIS57" s="137"/>
      <c r="IIT57" s="137"/>
      <c r="IIU57" s="137"/>
      <c r="IIV57" s="137"/>
      <c r="IIW57" s="137"/>
      <c r="IIX57" s="137"/>
      <c r="IIY57" s="137"/>
      <c r="IIZ57" s="137"/>
      <c r="IJA57" s="137"/>
      <c r="IJB57" s="137"/>
      <c r="IJC57" s="137"/>
      <c r="IJD57" s="137"/>
      <c r="IJE57" s="137"/>
      <c r="IJF57" s="137"/>
      <c r="IJG57" s="137"/>
      <c r="IJH57" s="137"/>
      <c r="IJI57" s="137"/>
      <c r="IJJ57" s="137"/>
      <c r="IJK57" s="137"/>
      <c r="IJL57" s="137"/>
      <c r="IJM57" s="137"/>
      <c r="IJN57" s="137"/>
      <c r="IJO57" s="137"/>
      <c r="IJP57" s="137"/>
      <c r="IJQ57" s="137"/>
      <c r="IJR57" s="137"/>
      <c r="IJS57" s="137"/>
      <c r="IJT57" s="137"/>
      <c r="IJU57" s="137"/>
      <c r="IJV57" s="137"/>
      <c r="IJW57" s="137"/>
      <c r="IJX57" s="137"/>
      <c r="IJY57" s="137"/>
      <c r="IJZ57" s="137"/>
      <c r="IKA57" s="137"/>
      <c r="IKB57" s="137"/>
      <c r="IKC57" s="137"/>
      <c r="IKD57" s="137"/>
      <c r="IKE57" s="137"/>
      <c r="IKF57" s="137"/>
      <c r="IKG57" s="137"/>
      <c r="IKH57" s="137"/>
      <c r="IKI57" s="137"/>
      <c r="IKJ57" s="137"/>
      <c r="IKK57" s="137"/>
      <c r="IKL57" s="137"/>
      <c r="IKM57" s="137"/>
      <c r="IKN57" s="137"/>
      <c r="IKO57" s="137"/>
      <c r="IKP57" s="137"/>
      <c r="IKQ57" s="137"/>
      <c r="IKR57" s="137"/>
      <c r="IKS57" s="137"/>
      <c r="IKT57" s="137"/>
      <c r="IKU57" s="137"/>
      <c r="IKV57" s="137"/>
      <c r="IKW57" s="137"/>
      <c r="IKX57" s="137"/>
      <c r="IKY57" s="137"/>
      <c r="IKZ57" s="137"/>
      <c r="ILA57" s="137"/>
      <c r="ILB57" s="137"/>
      <c r="ILC57" s="137"/>
      <c r="ILD57" s="137"/>
      <c r="ILE57" s="137"/>
      <c r="ILF57" s="137"/>
      <c r="ILG57" s="137"/>
      <c r="ILH57" s="137"/>
      <c r="ILI57" s="137"/>
      <c r="ILJ57" s="137"/>
      <c r="ILK57" s="137"/>
      <c r="ILL57" s="137"/>
      <c r="ILM57" s="137"/>
      <c r="ILN57" s="137"/>
      <c r="ILO57" s="137"/>
      <c r="ILP57" s="137"/>
      <c r="ILQ57" s="137"/>
      <c r="ILR57" s="137"/>
      <c r="ILS57" s="137"/>
      <c r="ILT57" s="137"/>
      <c r="ILU57" s="137"/>
      <c r="ILV57" s="137"/>
      <c r="ILW57" s="137"/>
      <c r="ILX57" s="137"/>
      <c r="ILY57" s="137"/>
      <c r="ILZ57" s="137"/>
      <c r="IMA57" s="137"/>
      <c r="IMB57" s="137"/>
      <c r="IMC57" s="137"/>
      <c r="IMD57" s="137"/>
      <c r="IME57" s="137"/>
      <c r="IMF57" s="137"/>
      <c r="IMG57" s="137"/>
      <c r="IMH57" s="137"/>
      <c r="IMI57" s="137"/>
      <c r="IMJ57" s="137"/>
      <c r="IMK57" s="137"/>
      <c r="IML57" s="137"/>
      <c r="IMM57" s="137"/>
      <c r="IMN57" s="137"/>
      <c r="IMO57" s="137"/>
      <c r="IMP57" s="137"/>
      <c r="IMQ57" s="137"/>
      <c r="IMR57" s="137"/>
      <c r="IMS57" s="137"/>
      <c r="IMT57" s="137"/>
      <c r="IMU57" s="137"/>
      <c r="IMV57" s="137"/>
      <c r="IMW57" s="137"/>
      <c r="IMX57" s="137"/>
      <c r="IMY57" s="137"/>
      <c r="IMZ57" s="137"/>
      <c r="INA57" s="137"/>
      <c r="INB57" s="137"/>
      <c r="INC57" s="137"/>
      <c r="IND57" s="137"/>
      <c r="INE57" s="137"/>
      <c r="INF57" s="137"/>
      <c r="ING57" s="137"/>
      <c r="INH57" s="137"/>
      <c r="INI57" s="137"/>
      <c r="INJ57" s="137"/>
      <c r="INK57" s="137"/>
      <c r="INL57" s="137"/>
      <c r="INM57" s="137"/>
      <c r="INN57" s="137"/>
      <c r="INO57" s="137"/>
      <c r="INP57" s="137"/>
      <c r="INQ57" s="137"/>
      <c r="INR57" s="137"/>
      <c r="INS57" s="137"/>
      <c r="INT57" s="137"/>
      <c r="INU57" s="137"/>
      <c r="INV57" s="137"/>
      <c r="INW57" s="137"/>
      <c r="INX57" s="137"/>
      <c r="INY57" s="137"/>
      <c r="INZ57" s="137"/>
      <c r="IOA57" s="137"/>
      <c r="IOB57" s="137"/>
      <c r="IOC57" s="137"/>
      <c r="IOD57" s="137"/>
      <c r="IOE57" s="137"/>
      <c r="IOF57" s="137"/>
      <c r="IOG57" s="137"/>
      <c r="IOH57" s="137"/>
      <c r="IOI57" s="137"/>
      <c r="IOJ57" s="137"/>
      <c r="IOK57" s="137"/>
      <c r="IOL57" s="137"/>
      <c r="IOM57" s="137"/>
      <c r="ION57" s="137"/>
      <c r="IOO57" s="137"/>
      <c r="IOP57" s="137"/>
      <c r="IOQ57" s="137"/>
      <c r="IOR57" s="137"/>
      <c r="IOS57" s="137"/>
      <c r="IOT57" s="137"/>
      <c r="IOU57" s="137"/>
      <c r="IOV57" s="137"/>
      <c r="IOW57" s="137"/>
      <c r="IOX57" s="137"/>
      <c r="IOY57" s="137"/>
      <c r="IOZ57" s="137"/>
      <c r="IPA57" s="137"/>
      <c r="IPB57" s="137"/>
      <c r="IPC57" s="137"/>
      <c r="IPD57" s="137"/>
      <c r="IPE57" s="137"/>
      <c r="IPF57" s="137"/>
      <c r="IPG57" s="137"/>
      <c r="IPH57" s="137"/>
      <c r="IPI57" s="137"/>
      <c r="IPJ57" s="137"/>
      <c r="IPK57" s="137"/>
      <c r="IPL57" s="137"/>
      <c r="IPM57" s="137"/>
      <c r="IPN57" s="137"/>
      <c r="IPO57" s="137"/>
      <c r="IPP57" s="137"/>
      <c r="IPQ57" s="137"/>
      <c r="IPR57" s="137"/>
      <c r="IPS57" s="137"/>
      <c r="IPT57" s="137"/>
      <c r="IPU57" s="137"/>
      <c r="IPV57" s="137"/>
      <c r="IPW57" s="137"/>
      <c r="IPX57" s="137"/>
      <c r="IPY57" s="137"/>
      <c r="IPZ57" s="137"/>
      <c r="IQA57" s="137"/>
      <c r="IQB57" s="137"/>
      <c r="IQC57" s="137"/>
      <c r="IQD57" s="137"/>
      <c r="IQE57" s="137"/>
      <c r="IQF57" s="137"/>
      <c r="IQG57" s="137"/>
      <c r="IQH57" s="137"/>
      <c r="IQI57" s="137"/>
      <c r="IQJ57" s="137"/>
      <c r="IQK57" s="137"/>
      <c r="IQL57" s="137"/>
      <c r="IQM57" s="137"/>
      <c r="IQN57" s="137"/>
      <c r="IQO57" s="137"/>
      <c r="IQP57" s="137"/>
      <c r="IQQ57" s="137"/>
      <c r="IQR57" s="137"/>
      <c r="IQS57" s="137"/>
      <c r="IQT57" s="137"/>
      <c r="IQU57" s="137"/>
      <c r="IQV57" s="137"/>
      <c r="IQW57" s="137"/>
      <c r="IQX57" s="137"/>
      <c r="IQY57" s="137"/>
      <c r="IQZ57" s="137"/>
      <c r="IRA57" s="137"/>
      <c r="IRB57" s="137"/>
      <c r="IRC57" s="137"/>
      <c r="IRD57" s="137"/>
      <c r="IRE57" s="137"/>
      <c r="IRF57" s="137"/>
      <c r="IRG57" s="137"/>
      <c r="IRH57" s="137"/>
      <c r="IRI57" s="137"/>
      <c r="IRJ57" s="137"/>
      <c r="IRK57" s="137"/>
      <c r="IRL57" s="137"/>
      <c r="IRM57" s="137"/>
      <c r="IRN57" s="137"/>
      <c r="IRO57" s="137"/>
      <c r="IRP57" s="137"/>
      <c r="IRQ57" s="137"/>
      <c r="IRR57" s="137"/>
      <c r="IRS57" s="137"/>
      <c r="IRT57" s="137"/>
      <c r="IRU57" s="137"/>
      <c r="IRV57" s="137"/>
      <c r="IRW57" s="137"/>
      <c r="IRX57" s="137"/>
      <c r="IRY57" s="137"/>
      <c r="IRZ57" s="137"/>
      <c r="ISA57" s="137"/>
      <c r="ISB57" s="137"/>
      <c r="ISC57" s="137"/>
      <c r="ISD57" s="137"/>
      <c r="ISE57" s="137"/>
      <c r="ISF57" s="137"/>
      <c r="ISG57" s="137"/>
      <c r="ISH57" s="137"/>
      <c r="ISI57" s="137"/>
      <c r="ISJ57" s="137"/>
      <c r="ISK57" s="137"/>
      <c r="ISL57" s="137"/>
      <c r="ISM57" s="137"/>
      <c r="ISN57" s="137"/>
      <c r="ISO57" s="137"/>
      <c r="ISP57" s="137"/>
      <c r="ISQ57" s="137"/>
      <c r="ISR57" s="137"/>
      <c r="ISS57" s="137"/>
      <c r="IST57" s="137"/>
      <c r="ISU57" s="137"/>
      <c r="ISV57" s="137"/>
      <c r="ISW57" s="137"/>
      <c r="ISX57" s="137"/>
      <c r="ISY57" s="137"/>
      <c r="ISZ57" s="137"/>
      <c r="ITA57" s="137"/>
      <c r="ITB57" s="137"/>
      <c r="ITC57" s="137"/>
      <c r="ITD57" s="137"/>
      <c r="ITE57" s="137"/>
      <c r="ITF57" s="137"/>
      <c r="ITG57" s="137"/>
      <c r="ITH57" s="137"/>
      <c r="ITI57" s="137"/>
      <c r="ITJ57" s="137"/>
      <c r="ITK57" s="137"/>
      <c r="ITL57" s="137"/>
      <c r="ITM57" s="137"/>
      <c r="ITN57" s="137"/>
      <c r="ITO57" s="137"/>
      <c r="ITP57" s="137"/>
      <c r="ITQ57" s="137"/>
      <c r="ITR57" s="137"/>
      <c r="ITS57" s="137"/>
      <c r="ITT57" s="137"/>
      <c r="ITU57" s="137"/>
      <c r="ITV57" s="137"/>
      <c r="ITW57" s="137"/>
      <c r="ITX57" s="137"/>
      <c r="ITY57" s="137"/>
      <c r="ITZ57" s="137"/>
      <c r="IUA57" s="137"/>
      <c r="IUB57" s="137"/>
      <c r="IUC57" s="137"/>
      <c r="IUD57" s="137"/>
      <c r="IUE57" s="137"/>
      <c r="IUF57" s="137"/>
      <c r="IUG57" s="137"/>
      <c r="IUH57" s="137"/>
      <c r="IUI57" s="137"/>
      <c r="IUJ57" s="137"/>
      <c r="IUK57" s="137"/>
      <c r="IUL57" s="137"/>
      <c r="IUM57" s="137"/>
      <c r="IUN57" s="137"/>
      <c r="IUO57" s="137"/>
      <c r="IUP57" s="137"/>
      <c r="IUQ57" s="137"/>
      <c r="IUR57" s="137"/>
      <c r="IUS57" s="137"/>
      <c r="IUT57" s="137"/>
      <c r="IUU57" s="137"/>
      <c r="IUV57" s="137"/>
      <c r="IUW57" s="137"/>
      <c r="IUX57" s="137"/>
      <c r="IUY57" s="137"/>
      <c r="IUZ57" s="137"/>
      <c r="IVA57" s="137"/>
      <c r="IVB57" s="137"/>
      <c r="IVC57" s="137"/>
      <c r="IVD57" s="137"/>
      <c r="IVE57" s="137"/>
      <c r="IVF57" s="137"/>
      <c r="IVG57" s="137"/>
      <c r="IVH57" s="137"/>
      <c r="IVI57" s="137"/>
      <c r="IVJ57" s="137"/>
      <c r="IVK57" s="137"/>
      <c r="IVL57" s="137"/>
      <c r="IVM57" s="137"/>
      <c r="IVN57" s="137"/>
      <c r="IVO57" s="137"/>
      <c r="IVP57" s="137"/>
      <c r="IVQ57" s="137"/>
      <c r="IVR57" s="137"/>
      <c r="IVS57" s="137"/>
      <c r="IVT57" s="137"/>
      <c r="IVU57" s="137"/>
      <c r="IVV57" s="137"/>
      <c r="IVW57" s="137"/>
      <c r="IVX57" s="137"/>
      <c r="IVY57" s="137"/>
      <c r="IVZ57" s="137"/>
      <c r="IWA57" s="137"/>
      <c r="IWB57" s="137"/>
      <c r="IWC57" s="137"/>
      <c r="IWD57" s="137"/>
      <c r="IWE57" s="137"/>
      <c r="IWF57" s="137"/>
      <c r="IWG57" s="137"/>
      <c r="IWH57" s="137"/>
      <c r="IWI57" s="137"/>
      <c r="IWJ57" s="137"/>
      <c r="IWK57" s="137"/>
      <c r="IWL57" s="137"/>
      <c r="IWM57" s="137"/>
      <c r="IWN57" s="137"/>
      <c r="IWO57" s="137"/>
      <c r="IWP57" s="137"/>
      <c r="IWQ57" s="137"/>
      <c r="IWR57" s="137"/>
      <c r="IWS57" s="137"/>
      <c r="IWT57" s="137"/>
      <c r="IWU57" s="137"/>
      <c r="IWV57" s="137"/>
      <c r="IWW57" s="137"/>
      <c r="IWX57" s="137"/>
      <c r="IWY57" s="137"/>
      <c r="IWZ57" s="137"/>
      <c r="IXA57" s="137"/>
      <c r="IXB57" s="137"/>
      <c r="IXC57" s="137"/>
      <c r="IXD57" s="137"/>
      <c r="IXE57" s="137"/>
      <c r="IXF57" s="137"/>
      <c r="IXG57" s="137"/>
      <c r="IXH57" s="137"/>
      <c r="IXI57" s="137"/>
      <c r="IXJ57" s="137"/>
      <c r="IXK57" s="137"/>
      <c r="IXL57" s="137"/>
      <c r="IXM57" s="137"/>
      <c r="IXN57" s="137"/>
      <c r="IXO57" s="137"/>
      <c r="IXP57" s="137"/>
      <c r="IXQ57" s="137"/>
      <c r="IXR57" s="137"/>
      <c r="IXS57" s="137"/>
      <c r="IXT57" s="137"/>
      <c r="IXU57" s="137"/>
      <c r="IXV57" s="137"/>
      <c r="IXW57" s="137"/>
      <c r="IXX57" s="137"/>
      <c r="IXY57" s="137"/>
      <c r="IXZ57" s="137"/>
      <c r="IYA57" s="137"/>
      <c r="IYB57" s="137"/>
      <c r="IYC57" s="137"/>
      <c r="IYD57" s="137"/>
      <c r="IYE57" s="137"/>
      <c r="IYF57" s="137"/>
      <c r="IYG57" s="137"/>
      <c r="IYH57" s="137"/>
      <c r="IYI57" s="137"/>
      <c r="IYJ57" s="137"/>
      <c r="IYK57" s="137"/>
      <c r="IYL57" s="137"/>
      <c r="IYM57" s="137"/>
      <c r="IYN57" s="137"/>
      <c r="IYO57" s="137"/>
      <c r="IYP57" s="137"/>
      <c r="IYQ57" s="137"/>
      <c r="IYR57" s="137"/>
      <c r="IYS57" s="137"/>
      <c r="IYT57" s="137"/>
      <c r="IYU57" s="137"/>
      <c r="IYV57" s="137"/>
      <c r="IYW57" s="137"/>
      <c r="IYX57" s="137"/>
      <c r="IYY57" s="137"/>
      <c r="IYZ57" s="137"/>
      <c r="IZA57" s="137"/>
      <c r="IZB57" s="137"/>
      <c r="IZC57" s="137"/>
      <c r="IZD57" s="137"/>
      <c r="IZE57" s="137"/>
      <c r="IZF57" s="137"/>
      <c r="IZG57" s="137"/>
      <c r="IZH57" s="137"/>
      <c r="IZI57" s="137"/>
      <c r="IZJ57" s="137"/>
      <c r="IZK57" s="137"/>
      <c r="IZL57" s="137"/>
      <c r="IZM57" s="137"/>
      <c r="IZN57" s="137"/>
      <c r="IZO57" s="137"/>
      <c r="IZP57" s="137"/>
      <c r="IZQ57" s="137"/>
      <c r="IZR57" s="137"/>
      <c r="IZS57" s="137"/>
      <c r="IZT57" s="137"/>
      <c r="IZU57" s="137"/>
      <c r="IZV57" s="137"/>
      <c r="IZW57" s="137"/>
      <c r="IZX57" s="137"/>
      <c r="IZY57" s="137"/>
      <c r="IZZ57" s="137"/>
      <c r="JAA57" s="137"/>
      <c r="JAB57" s="137"/>
      <c r="JAC57" s="137"/>
      <c r="JAD57" s="137"/>
      <c r="JAE57" s="137"/>
      <c r="JAF57" s="137"/>
      <c r="JAG57" s="137"/>
      <c r="JAH57" s="137"/>
      <c r="JAI57" s="137"/>
      <c r="JAJ57" s="137"/>
      <c r="JAK57" s="137"/>
      <c r="JAL57" s="137"/>
      <c r="JAM57" s="137"/>
      <c r="JAN57" s="137"/>
      <c r="JAO57" s="137"/>
      <c r="JAP57" s="137"/>
      <c r="JAQ57" s="137"/>
      <c r="JAR57" s="137"/>
      <c r="JAS57" s="137"/>
      <c r="JAT57" s="137"/>
      <c r="JAU57" s="137"/>
      <c r="JAV57" s="137"/>
      <c r="JAW57" s="137"/>
      <c r="JAX57" s="137"/>
      <c r="JAY57" s="137"/>
      <c r="JAZ57" s="137"/>
      <c r="JBA57" s="137"/>
      <c r="JBB57" s="137"/>
      <c r="JBC57" s="137"/>
      <c r="JBD57" s="137"/>
      <c r="JBE57" s="137"/>
      <c r="JBF57" s="137"/>
      <c r="JBG57" s="137"/>
      <c r="JBH57" s="137"/>
      <c r="JBI57" s="137"/>
      <c r="JBJ57" s="137"/>
      <c r="JBK57" s="137"/>
      <c r="JBL57" s="137"/>
      <c r="JBM57" s="137"/>
      <c r="JBN57" s="137"/>
      <c r="JBO57" s="137"/>
      <c r="JBP57" s="137"/>
      <c r="JBQ57" s="137"/>
      <c r="JBR57" s="137"/>
      <c r="JBS57" s="137"/>
      <c r="JBT57" s="137"/>
      <c r="JBU57" s="137"/>
      <c r="JBV57" s="137"/>
      <c r="JBW57" s="137"/>
      <c r="JBX57" s="137"/>
      <c r="JBY57" s="137"/>
      <c r="JBZ57" s="137"/>
      <c r="JCA57" s="137"/>
      <c r="JCB57" s="137"/>
      <c r="JCC57" s="137"/>
      <c r="JCD57" s="137"/>
      <c r="JCE57" s="137"/>
      <c r="JCF57" s="137"/>
      <c r="JCG57" s="137"/>
      <c r="JCH57" s="137"/>
      <c r="JCI57" s="137"/>
      <c r="JCJ57" s="137"/>
      <c r="JCK57" s="137"/>
      <c r="JCL57" s="137"/>
      <c r="JCM57" s="137"/>
      <c r="JCN57" s="137"/>
      <c r="JCO57" s="137"/>
      <c r="JCP57" s="137"/>
      <c r="JCQ57" s="137"/>
      <c r="JCR57" s="137"/>
      <c r="JCS57" s="137"/>
      <c r="JCT57" s="137"/>
      <c r="JCU57" s="137"/>
      <c r="JCV57" s="137"/>
      <c r="JCW57" s="137"/>
      <c r="JCX57" s="137"/>
      <c r="JCY57" s="137"/>
      <c r="JCZ57" s="137"/>
      <c r="JDA57" s="137"/>
      <c r="JDB57" s="137"/>
      <c r="JDC57" s="137"/>
      <c r="JDD57" s="137"/>
      <c r="JDE57" s="137"/>
      <c r="JDF57" s="137"/>
      <c r="JDG57" s="137"/>
      <c r="JDH57" s="137"/>
      <c r="JDI57" s="137"/>
      <c r="JDJ57" s="137"/>
      <c r="JDK57" s="137"/>
      <c r="JDL57" s="137"/>
      <c r="JDM57" s="137"/>
      <c r="JDN57" s="137"/>
      <c r="JDO57" s="137"/>
      <c r="JDP57" s="137"/>
      <c r="JDQ57" s="137"/>
      <c r="JDR57" s="137"/>
      <c r="JDS57" s="137"/>
      <c r="JDT57" s="137"/>
      <c r="JDU57" s="137"/>
      <c r="JDV57" s="137"/>
      <c r="JDW57" s="137"/>
      <c r="JDX57" s="137"/>
      <c r="JDY57" s="137"/>
      <c r="JDZ57" s="137"/>
      <c r="JEA57" s="137"/>
      <c r="JEB57" s="137"/>
      <c r="JEC57" s="137"/>
      <c r="JED57" s="137"/>
      <c r="JEE57" s="137"/>
      <c r="JEF57" s="137"/>
      <c r="JEG57" s="137"/>
      <c r="JEH57" s="137"/>
      <c r="JEI57" s="137"/>
      <c r="JEJ57" s="137"/>
      <c r="JEK57" s="137"/>
      <c r="JEL57" s="137"/>
      <c r="JEM57" s="137"/>
      <c r="JEN57" s="137"/>
      <c r="JEO57" s="137"/>
      <c r="JEP57" s="137"/>
      <c r="JEQ57" s="137"/>
      <c r="JER57" s="137"/>
      <c r="JES57" s="137"/>
      <c r="JET57" s="137"/>
      <c r="JEU57" s="137"/>
      <c r="JEV57" s="137"/>
      <c r="JEW57" s="137"/>
      <c r="JEX57" s="137"/>
      <c r="JEY57" s="137"/>
      <c r="JEZ57" s="137"/>
      <c r="JFA57" s="137"/>
      <c r="JFB57" s="137"/>
      <c r="JFC57" s="137"/>
      <c r="JFD57" s="137"/>
      <c r="JFE57" s="137"/>
      <c r="JFF57" s="137"/>
      <c r="JFG57" s="137"/>
      <c r="JFH57" s="137"/>
      <c r="JFI57" s="137"/>
      <c r="JFJ57" s="137"/>
      <c r="JFK57" s="137"/>
      <c r="JFL57" s="137"/>
      <c r="JFM57" s="137"/>
      <c r="JFN57" s="137"/>
      <c r="JFO57" s="137"/>
      <c r="JFP57" s="137"/>
      <c r="JFQ57" s="137"/>
      <c r="JFR57" s="137"/>
      <c r="JFS57" s="137"/>
      <c r="JFT57" s="137"/>
      <c r="JFU57" s="137"/>
      <c r="JFV57" s="137"/>
      <c r="JFW57" s="137"/>
      <c r="JFX57" s="137"/>
      <c r="JFY57" s="137"/>
      <c r="JFZ57" s="137"/>
      <c r="JGA57" s="137"/>
      <c r="JGB57" s="137"/>
      <c r="JGC57" s="137"/>
      <c r="JGD57" s="137"/>
      <c r="JGE57" s="137"/>
      <c r="JGF57" s="137"/>
      <c r="JGG57" s="137"/>
      <c r="JGH57" s="137"/>
      <c r="JGI57" s="137"/>
      <c r="JGJ57" s="137"/>
      <c r="JGK57" s="137"/>
      <c r="JGL57" s="137"/>
      <c r="JGM57" s="137"/>
      <c r="JGN57" s="137"/>
      <c r="JGO57" s="137"/>
      <c r="JGP57" s="137"/>
      <c r="JGQ57" s="137"/>
      <c r="JGR57" s="137"/>
      <c r="JGS57" s="137"/>
      <c r="JGT57" s="137"/>
      <c r="JGU57" s="137"/>
      <c r="JGV57" s="137"/>
      <c r="JGW57" s="137"/>
      <c r="JGX57" s="137"/>
      <c r="JGY57" s="137"/>
      <c r="JGZ57" s="137"/>
      <c r="JHA57" s="137"/>
      <c r="JHB57" s="137"/>
      <c r="JHC57" s="137"/>
      <c r="JHD57" s="137"/>
      <c r="JHE57" s="137"/>
      <c r="JHF57" s="137"/>
      <c r="JHG57" s="137"/>
      <c r="JHH57" s="137"/>
      <c r="JHI57" s="137"/>
      <c r="JHJ57" s="137"/>
      <c r="JHK57" s="137"/>
      <c r="JHL57" s="137"/>
      <c r="JHM57" s="137"/>
      <c r="JHN57" s="137"/>
      <c r="JHO57" s="137"/>
      <c r="JHP57" s="137"/>
      <c r="JHQ57" s="137"/>
      <c r="JHR57" s="137"/>
      <c r="JHS57" s="137"/>
      <c r="JHT57" s="137"/>
      <c r="JHU57" s="137"/>
      <c r="JHV57" s="137"/>
      <c r="JHW57" s="137"/>
      <c r="JHX57" s="137"/>
      <c r="JHY57" s="137"/>
      <c r="JHZ57" s="137"/>
      <c r="JIA57" s="137"/>
      <c r="JIB57" s="137"/>
      <c r="JIC57" s="137"/>
      <c r="JID57" s="137"/>
      <c r="JIE57" s="137"/>
      <c r="JIF57" s="137"/>
      <c r="JIG57" s="137"/>
      <c r="JIH57" s="137"/>
      <c r="JII57" s="137"/>
      <c r="JIJ57" s="137"/>
      <c r="JIK57" s="137"/>
      <c r="JIL57" s="137"/>
      <c r="JIM57" s="137"/>
      <c r="JIN57" s="137"/>
      <c r="JIO57" s="137"/>
      <c r="JIP57" s="137"/>
      <c r="JIQ57" s="137"/>
      <c r="JIR57" s="137"/>
      <c r="JIS57" s="137"/>
      <c r="JIT57" s="137"/>
      <c r="JIU57" s="137"/>
      <c r="JIV57" s="137"/>
      <c r="JIW57" s="137"/>
      <c r="JIX57" s="137"/>
      <c r="JIY57" s="137"/>
      <c r="JIZ57" s="137"/>
      <c r="JJA57" s="137"/>
      <c r="JJB57" s="137"/>
      <c r="JJC57" s="137"/>
      <c r="JJD57" s="137"/>
      <c r="JJE57" s="137"/>
      <c r="JJF57" s="137"/>
      <c r="JJG57" s="137"/>
      <c r="JJH57" s="137"/>
      <c r="JJI57" s="137"/>
      <c r="JJJ57" s="137"/>
      <c r="JJK57" s="137"/>
      <c r="JJL57" s="137"/>
      <c r="JJM57" s="137"/>
      <c r="JJN57" s="137"/>
      <c r="JJO57" s="137"/>
      <c r="JJP57" s="137"/>
      <c r="JJQ57" s="137"/>
      <c r="JJR57" s="137"/>
      <c r="JJS57" s="137"/>
      <c r="JJT57" s="137"/>
      <c r="JJU57" s="137"/>
      <c r="JJV57" s="137"/>
      <c r="JJW57" s="137"/>
      <c r="JJX57" s="137"/>
      <c r="JJY57" s="137"/>
      <c r="JJZ57" s="137"/>
      <c r="JKA57" s="137"/>
      <c r="JKB57" s="137"/>
      <c r="JKC57" s="137"/>
      <c r="JKD57" s="137"/>
      <c r="JKE57" s="137"/>
      <c r="JKF57" s="137"/>
      <c r="JKG57" s="137"/>
      <c r="JKH57" s="137"/>
      <c r="JKI57" s="137"/>
      <c r="JKJ57" s="137"/>
      <c r="JKK57" s="137"/>
      <c r="JKL57" s="137"/>
      <c r="JKM57" s="137"/>
      <c r="JKN57" s="137"/>
      <c r="JKO57" s="137"/>
      <c r="JKP57" s="137"/>
      <c r="JKQ57" s="137"/>
      <c r="JKR57" s="137"/>
      <c r="JKS57" s="137"/>
      <c r="JKT57" s="137"/>
      <c r="JKU57" s="137"/>
      <c r="JKV57" s="137"/>
      <c r="JKW57" s="137"/>
      <c r="JKX57" s="137"/>
      <c r="JKY57" s="137"/>
      <c r="JKZ57" s="137"/>
      <c r="JLA57" s="137"/>
      <c r="JLB57" s="137"/>
      <c r="JLC57" s="137"/>
      <c r="JLD57" s="137"/>
      <c r="JLE57" s="137"/>
      <c r="JLF57" s="137"/>
      <c r="JLG57" s="137"/>
      <c r="JLH57" s="137"/>
      <c r="JLI57" s="137"/>
      <c r="JLJ57" s="137"/>
      <c r="JLK57" s="137"/>
      <c r="JLL57" s="137"/>
      <c r="JLM57" s="137"/>
      <c r="JLN57" s="137"/>
      <c r="JLO57" s="137"/>
      <c r="JLP57" s="137"/>
      <c r="JLQ57" s="137"/>
      <c r="JLR57" s="137"/>
      <c r="JLS57" s="137"/>
      <c r="JLT57" s="137"/>
      <c r="JLU57" s="137"/>
      <c r="JLV57" s="137"/>
      <c r="JLW57" s="137"/>
      <c r="JLX57" s="137"/>
      <c r="JLY57" s="137"/>
      <c r="JLZ57" s="137"/>
      <c r="JMA57" s="137"/>
      <c r="JMB57" s="137"/>
      <c r="JMC57" s="137"/>
      <c r="JMD57" s="137"/>
      <c r="JME57" s="137"/>
      <c r="JMF57" s="137"/>
      <c r="JMG57" s="137"/>
      <c r="JMH57" s="137"/>
      <c r="JMI57" s="137"/>
      <c r="JMJ57" s="137"/>
      <c r="JMK57" s="137"/>
      <c r="JML57" s="137"/>
      <c r="JMM57" s="137"/>
      <c r="JMN57" s="137"/>
      <c r="JMO57" s="137"/>
      <c r="JMP57" s="137"/>
      <c r="JMQ57" s="137"/>
      <c r="JMR57" s="137"/>
      <c r="JMS57" s="137"/>
      <c r="JMT57" s="137"/>
      <c r="JMU57" s="137"/>
      <c r="JMV57" s="137"/>
      <c r="JMW57" s="137"/>
      <c r="JMX57" s="137"/>
      <c r="JMY57" s="137"/>
      <c r="JMZ57" s="137"/>
      <c r="JNA57" s="137"/>
      <c r="JNB57" s="137"/>
      <c r="JNC57" s="137"/>
      <c r="JND57" s="137"/>
      <c r="JNE57" s="137"/>
      <c r="JNF57" s="137"/>
      <c r="JNG57" s="137"/>
      <c r="JNH57" s="137"/>
      <c r="JNI57" s="137"/>
      <c r="JNJ57" s="137"/>
      <c r="JNK57" s="137"/>
      <c r="JNL57" s="137"/>
      <c r="JNM57" s="137"/>
      <c r="JNN57" s="137"/>
      <c r="JNO57" s="137"/>
      <c r="JNP57" s="137"/>
      <c r="JNQ57" s="137"/>
      <c r="JNR57" s="137"/>
      <c r="JNS57" s="137"/>
      <c r="JNT57" s="137"/>
      <c r="JNU57" s="137"/>
      <c r="JNV57" s="137"/>
      <c r="JNW57" s="137"/>
      <c r="JNX57" s="137"/>
      <c r="JNY57" s="137"/>
      <c r="JNZ57" s="137"/>
      <c r="JOA57" s="137"/>
      <c r="JOB57" s="137"/>
      <c r="JOC57" s="137"/>
      <c r="JOD57" s="137"/>
      <c r="JOE57" s="137"/>
      <c r="JOF57" s="137"/>
      <c r="JOG57" s="137"/>
      <c r="JOH57" s="137"/>
      <c r="JOI57" s="137"/>
      <c r="JOJ57" s="137"/>
      <c r="JOK57" s="137"/>
      <c r="JOL57" s="137"/>
      <c r="JOM57" s="137"/>
      <c r="JON57" s="137"/>
      <c r="JOO57" s="137"/>
      <c r="JOP57" s="137"/>
      <c r="JOQ57" s="137"/>
      <c r="JOR57" s="137"/>
      <c r="JOS57" s="137"/>
      <c r="JOT57" s="137"/>
      <c r="JOU57" s="137"/>
      <c r="JOV57" s="137"/>
      <c r="JOW57" s="137"/>
      <c r="JOX57" s="137"/>
      <c r="JOY57" s="137"/>
      <c r="JOZ57" s="137"/>
      <c r="JPA57" s="137"/>
      <c r="JPB57" s="137"/>
      <c r="JPC57" s="137"/>
      <c r="JPD57" s="137"/>
      <c r="JPE57" s="137"/>
      <c r="JPF57" s="137"/>
      <c r="JPG57" s="137"/>
      <c r="JPH57" s="137"/>
      <c r="JPI57" s="137"/>
      <c r="JPJ57" s="137"/>
      <c r="JPK57" s="137"/>
      <c r="JPL57" s="137"/>
      <c r="JPM57" s="137"/>
      <c r="JPN57" s="137"/>
      <c r="JPO57" s="137"/>
      <c r="JPP57" s="137"/>
      <c r="JPQ57" s="137"/>
      <c r="JPR57" s="137"/>
      <c r="JPS57" s="137"/>
      <c r="JPT57" s="137"/>
      <c r="JPU57" s="137"/>
      <c r="JPV57" s="137"/>
      <c r="JPW57" s="137"/>
      <c r="JPX57" s="137"/>
      <c r="JPY57" s="137"/>
      <c r="JPZ57" s="137"/>
      <c r="JQA57" s="137"/>
      <c r="JQB57" s="137"/>
      <c r="JQC57" s="137"/>
      <c r="JQD57" s="137"/>
      <c r="JQE57" s="137"/>
      <c r="JQF57" s="137"/>
      <c r="JQG57" s="137"/>
      <c r="JQH57" s="137"/>
      <c r="JQI57" s="137"/>
      <c r="JQJ57" s="137"/>
      <c r="JQK57" s="137"/>
      <c r="JQL57" s="137"/>
      <c r="JQM57" s="137"/>
      <c r="JQN57" s="137"/>
      <c r="JQO57" s="137"/>
      <c r="JQP57" s="137"/>
      <c r="JQQ57" s="137"/>
      <c r="JQR57" s="137"/>
      <c r="JQS57" s="137"/>
      <c r="JQT57" s="137"/>
      <c r="JQU57" s="137"/>
      <c r="JQV57" s="137"/>
      <c r="JQW57" s="137"/>
      <c r="JQX57" s="137"/>
      <c r="JQY57" s="137"/>
      <c r="JQZ57" s="137"/>
      <c r="JRA57" s="137"/>
      <c r="JRB57" s="137"/>
      <c r="JRC57" s="137"/>
      <c r="JRD57" s="137"/>
      <c r="JRE57" s="137"/>
      <c r="JRF57" s="137"/>
      <c r="JRG57" s="137"/>
      <c r="JRH57" s="137"/>
      <c r="JRI57" s="137"/>
      <c r="JRJ57" s="137"/>
      <c r="JRK57" s="137"/>
      <c r="JRL57" s="137"/>
      <c r="JRM57" s="137"/>
      <c r="JRN57" s="137"/>
      <c r="JRO57" s="137"/>
      <c r="JRP57" s="137"/>
      <c r="JRQ57" s="137"/>
      <c r="JRR57" s="137"/>
      <c r="JRS57" s="137"/>
      <c r="JRT57" s="137"/>
      <c r="JRU57" s="137"/>
      <c r="JRV57" s="137"/>
      <c r="JRW57" s="137"/>
      <c r="JRX57" s="137"/>
      <c r="JRY57" s="137"/>
      <c r="JRZ57" s="137"/>
      <c r="JSA57" s="137"/>
      <c r="JSB57" s="137"/>
      <c r="JSC57" s="137"/>
      <c r="JSD57" s="137"/>
      <c r="JSE57" s="137"/>
      <c r="JSF57" s="137"/>
      <c r="JSG57" s="137"/>
      <c r="JSH57" s="137"/>
      <c r="JSI57" s="137"/>
      <c r="JSJ57" s="137"/>
      <c r="JSK57" s="137"/>
      <c r="JSL57" s="137"/>
      <c r="JSM57" s="137"/>
      <c r="JSN57" s="137"/>
      <c r="JSO57" s="137"/>
      <c r="JSP57" s="137"/>
      <c r="JSQ57" s="137"/>
      <c r="JSR57" s="137"/>
      <c r="JSS57" s="137"/>
      <c r="JST57" s="137"/>
      <c r="JSU57" s="137"/>
      <c r="JSV57" s="137"/>
      <c r="JSW57" s="137"/>
      <c r="JSX57" s="137"/>
      <c r="JSY57" s="137"/>
      <c r="JSZ57" s="137"/>
      <c r="JTA57" s="137"/>
      <c r="JTB57" s="137"/>
      <c r="JTC57" s="137"/>
      <c r="JTD57" s="137"/>
      <c r="JTE57" s="137"/>
      <c r="JTF57" s="137"/>
      <c r="JTG57" s="137"/>
      <c r="JTH57" s="137"/>
      <c r="JTI57" s="137"/>
      <c r="JTJ57" s="137"/>
      <c r="JTK57" s="137"/>
      <c r="JTL57" s="137"/>
      <c r="JTM57" s="137"/>
      <c r="JTN57" s="137"/>
      <c r="JTO57" s="137"/>
      <c r="JTP57" s="137"/>
      <c r="JTQ57" s="137"/>
      <c r="JTR57" s="137"/>
      <c r="JTS57" s="137"/>
      <c r="JTT57" s="137"/>
      <c r="JTU57" s="137"/>
      <c r="JTV57" s="137"/>
      <c r="JTW57" s="137"/>
      <c r="JTX57" s="137"/>
      <c r="JTY57" s="137"/>
      <c r="JTZ57" s="137"/>
      <c r="JUA57" s="137"/>
      <c r="JUB57" s="137"/>
      <c r="JUC57" s="137"/>
      <c r="JUD57" s="137"/>
      <c r="JUE57" s="137"/>
      <c r="JUF57" s="137"/>
      <c r="JUG57" s="137"/>
      <c r="JUH57" s="137"/>
      <c r="JUI57" s="137"/>
      <c r="JUJ57" s="137"/>
      <c r="JUK57" s="137"/>
      <c r="JUL57" s="137"/>
      <c r="JUM57" s="137"/>
      <c r="JUN57" s="137"/>
      <c r="JUO57" s="137"/>
      <c r="JUP57" s="137"/>
      <c r="JUQ57" s="137"/>
      <c r="JUR57" s="137"/>
      <c r="JUS57" s="137"/>
      <c r="JUT57" s="137"/>
      <c r="JUU57" s="137"/>
      <c r="JUV57" s="137"/>
      <c r="JUW57" s="137"/>
      <c r="JUX57" s="137"/>
      <c r="JUY57" s="137"/>
      <c r="JUZ57" s="137"/>
      <c r="JVA57" s="137"/>
      <c r="JVB57" s="137"/>
      <c r="JVC57" s="137"/>
      <c r="JVD57" s="137"/>
      <c r="JVE57" s="137"/>
      <c r="JVF57" s="137"/>
      <c r="JVG57" s="137"/>
      <c r="JVH57" s="137"/>
      <c r="JVI57" s="137"/>
      <c r="JVJ57" s="137"/>
      <c r="JVK57" s="137"/>
      <c r="JVL57" s="137"/>
      <c r="JVM57" s="137"/>
      <c r="JVN57" s="137"/>
      <c r="JVO57" s="137"/>
      <c r="JVP57" s="137"/>
      <c r="JVQ57" s="137"/>
      <c r="JVR57" s="137"/>
      <c r="JVS57" s="137"/>
      <c r="JVT57" s="137"/>
      <c r="JVU57" s="137"/>
      <c r="JVV57" s="137"/>
      <c r="JVW57" s="137"/>
      <c r="JVX57" s="137"/>
      <c r="JVY57" s="137"/>
      <c r="JVZ57" s="137"/>
      <c r="JWA57" s="137"/>
      <c r="JWB57" s="137"/>
      <c r="JWC57" s="137"/>
      <c r="JWD57" s="137"/>
      <c r="JWE57" s="137"/>
      <c r="JWF57" s="137"/>
      <c r="JWG57" s="137"/>
      <c r="JWH57" s="137"/>
      <c r="JWI57" s="137"/>
      <c r="JWJ57" s="137"/>
      <c r="JWK57" s="137"/>
      <c r="JWL57" s="137"/>
      <c r="JWM57" s="137"/>
      <c r="JWN57" s="137"/>
      <c r="JWO57" s="137"/>
      <c r="JWP57" s="137"/>
      <c r="JWQ57" s="137"/>
      <c r="JWR57" s="137"/>
      <c r="JWS57" s="137"/>
      <c r="JWT57" s="137"/>
      <c r="JWU57" s="137"/>
      <c r="JWV57" s="137"/>
      <c r="JWW57" s="137"/>
      <c r="JWX57" s="137"/>
      <c r="JWY57" s="137"/>
      <c r="JWZ57" s="137"/>
      <c r="JXA57" s="137"/>
      <c r="JXB57" s="137"/>
      <c r="JXC57" s="137"/>
      <c r="JXD57" s="137"/>
      <c r="JXE57" s="137"/>
      <c r="JXF57" s="137"/>
      <c r="JXG57" s="137"/>
      <c r="JXH57" s="137"/>
      <c r="JXI57" s="137"/>
      <c r="JXJ57" s="137"/>
      <c r="JXK57" s="137"/>
      <c r="JXL57" s="137"/>
      <c r="JXM57" s="137"/>
      <c r="JXN57" s="137"/>
      <c r="JXO57" s="137"/>
      <c r="JXP57" s="137"/>
      <c r="JXQ57" s="137"/>
      <c r="JXR57" s="137"/>
      <c r="JXS57" s="137"/>
      <c r="JXT57" s="137"/>
      <c r="JXU57" s="137"/>
      <c r="JXV57" s="137"/>
      <c r="JXW57" s="137"/>
      <c r="JXX57" s="137"/>
      <c r="JXY57" s="137"/>
      <c r="JXZ57" s="137"/>
      <c r="JYA57" s="137"/>
      <c r="JYB57" s="137"/>
      <c r="JYC57" s="137"/>
      <c r="JYD57" s="137"/>
      <c r="JYE57" s="137"/>
      <c r="JYF57" s="137"/>
      <c r="JYG57" s="137"/>
      <c r="JYH57" s="137"/>
      <c r="JYI57" s="137"/>
      <c r="JYJ57" s="137"/>
      <c r="JYK57" s="137"/>
      <c r="JYL57" s="137"/>
      <c r="JYM57" s="137"/>
      <c r="JYN57" s="137"/>
      <c r="JYO57" s="137"/>
      <c r="JYP57" s="137"/>
      <c r="JYQ57" s="137"/>
      <c r="JYR57" s="137"/>
      <c r="JYS57" s="137"/>
      <c r="JYT57" s="137"/>
      <c r="JYU57" s="137"/>
      <c r="JYV57" s="137"/>
      <c r="JYW57" s="137"/>
      <c r="JYX57" s="137"/>
      <c r="JYY57" s="137"/>
      <c r="JYZ57" s="137"/>
      <c r="JZA57" s="137"/>
      <c r="JZB57" s="137"/>
      <c r="JZC57" s="137"/>
      <c r="JZD57" s="137"/>
      <c r="JZE57" s="137"/>
      <c r="JZF57" s="137"/>
      <c r="JZG57" s="137"/>
      <c r="JZH57" s="137"/>
      <c r="JZI57" s="137"/>
      <c r="JZJ57" s="137"/>
      <c r="JZK57" s="137"/>
      <c r="JZL57" s="137"/>
      <c r="JZM57" s="137"/>
      <c r="JZN57" s="137"/>
      <c r="JZO57" s="137"/>
      <c r="JZP57" s="137"/>
      <c r="JZQ57" s="137"/>
      <c r="JZR57" s="137"/>
      <c r="JZS57" s="137"/>
      <c r="JZT57" s="137"/>
      <c r="JZU57" s="137"/>
      <c r="JZV57" s="137"/>
      <c r="JZW57" s="137"/>
      <c r="JZX57" s="137"/>
      <c r="JZY57" s="137"/>
      <c r="JZZ57" s="137"/>
      <c r="KAA57" s="137"/>
      <c r="KAB57" s="137"/>
      <c r="KAC57" s="137"/>
      <c r="KAD57" s="137"/>
      <c r="KAE57" s="137"/>
      <c r="KAF57" s="137"/>
      <c r="KAG57" s="137"/>
      <c r="KAH57" s="137"/>
      <c r="KAI57" s="137"/>
      <c r="KAJ57" s="137"/>
      <c r="KAK57" s="137"/>
      <c r="KAL57" s="137"/>
      <c r="KAM57" s="137"/>
      <c r="KAN57" s="137"/>
      <c r="KAO57" s="137"/>
      <c r="KAP57" s="137"/>
      <c r="KAQ57" s="137"/>
      <c r="KAR57" s="137"/>
      <c r="KAS57" s="137"/>
      <c r="KAT57" s="137"/>
      <c r="KAU57" s="137"/>
      <c r="KAV57" s="137"/>
      <c r="KAW57" s="137"/>
      <c r="KAX57" s="137"/>
      <c r="KAY57" s="137"/>
      <c r="KAZ57" s="137"/>
      <c r="KBA57" s="137"/>
      <c r="KBB57" s="137"/>
      <c r="KBC57" s="137"/>
      <c r="KBD57" s="137"/>
      <c r="KBE57" s="137"/>
      <c r="KBF57" s="137"/>
      <c r="KBG57" s="137"/>
      <c r="KBH57" s="137"/>
      <c r="KBI57" s="137"/>
      <c r="KBJ57" s="137"/>
      <c r="KBK57" s="137"/>
      <c r="KBL57" s="137"/>
      <c r="KBM57" s="137"/>
      <c r="KBN57" s="137"/>
      <c r="KBO57" s="137"/>
      <c r="KBP57" s="137"/>
      <c r="KBQ57" s="137"/>
      <c r="KBR57" s="137"/>
      <c r="KBS57" s="137"/>
      <c r="KBT57" s="137"/>
      <c r="KBU57" s="137"/>
      <c r="KBV57" s="137"/>
      <c r="KBW57" s="137"/>
      <c r="KBX57" s="137"/>
      <c r="KBY57" s="137"/>
      <c r="KBZ57" s="137"/>
      <c r="KCA57" s="137"/>
      <c r="KCB57" s="137"/>
      <c r="KCC57" s="137"/>
      <c r="KCD57" s="137"/>
      <c r="KCE57" s="137"/>
      <c r="KCF57" s="137"/>
      <c r="KCG57" s="137"/>
      <c r="KCH57" s="137"/>
      <c r="KCI57" s="137"/>
      <c r="KCJ57" s="137"/>
      <c r="KCK57" s="137"/>
      <c r="KCL57" s="137"/>
      <c r="KCM57" s="137"/>
      <c r="KCN57" s="137"/>
      <c r="KCO57" s="137"/>
      <c r="KCP57" s="137"/>
      <c r="KCQ57" s="137"/>
      <c r="KCR57" s="137"/>
      <c r="KCS57" s="137"/>
      <c r="KCT57" s="137"/>
      <c r="KCU57" s="137"/>
      <c r="KCV57" s="137"/>
      <c r="KCW57" s="137"/>
      <c r="KCX57" s="137"/>
      <c r="KCY57" s="137"/>
      <c r="KCZ57" s="137"/>
      <c r="KDA57" s="137"/>
      <c r="KDB57" s="137"/>
      <c r="KDC57" s="137"/>
      <c r="KDD57" s="137"/>
      <c r="KDE57" s="137"/>
      <c r="KDF57" s="137"/>
      <c r="KDG57" s="137"/>
      <c r="KDH57" s="137"/>
      <c r="KDI57" s="137"/>
      <c r="KDJ57" s="137"/>
      <c r="KDK57" s="137"/>
      <c r="KDL57" s="137"/>
      <c r="KDM57" s="137"/>
      <c r="KDN57" s="137"/>
      <c r="KDO57" s="137"/>
      <c r="KDP57" s="137"/>
      <c r="KDQ57" s="137"/>
      <c r="KDR57" s="137"/>
      <c r="KDS57" s="137"/>
      <c r="KDT57" s="137"/>
      <c r="KDU57" s="137"/>
      <c r="KDV57" s="137"/>
      <c r="KDW57" s="137"/>
      <c r="KDX57" s="137"/>
      <c r="KDY57" s="137"/>
      <c r="KDZ57" s="137"/>
      <c r="KEA57" s="137"/>
      <c r="KEB57" s="137"/>
      <c r="KEC57" s="137"/>
      <c r="KED57" s="137"/>
      <c r="KEE57" s="137"/>
      <c r="KEF57" s="137"/>
      <c r="KEG57" s="137"/>
      <c r="KEH57" s="137"/>
      <c r="KEI57" s="137"/>
      <c r="KEJ57" s="137"/>
      <c r="KEK57" s="137"/>
      <c r="KEL57" s="137"/>
      <c r="KEM57" s="137"/>
      <c r="KEN57" s="137"/>
      <c r="KEO57" s="137"/>
      <c r="KEP57" s="137"/>
      <c r="KEQ57" s="137"/>
      <c r="KER57" s="137"/>
      <c r="KES57" s="137"/>
      <c r="KET57" s="137"/>
      <c r="KEU57" s="137"/>
      <c r="KEV57" s="137"/>
      <c r="KEW57" s="137"/>
      <c r="KEX57" s="137"/>
      <c r="KEY57" s="137"/>
      <c r="KEZ57" s="137"/>
      <c r="KFA57" s="137"/>
      <c r="KFB57" s="137"/>
      <c r="KFC57" s="137"/>
      <c r="KFD57" s="137"/>
      <c r="KFE57" s="137"/>
      <c r="KFF57" s="137"/>
      <c r="KFG57" s="137"/>
      <c r="KFH57" s="137"/>
      <c r="KFI57" s="137"/>
      <c r="KFJ57" s="137"/>
      <c r="KFK57" s="137"/>
      <c r="KFL57" s="137"/>
      <c r="KFM57" s="137"/>
      <c r="KFN57" s="137"/>
      <c r="KFO57" s="137"/>
      <c r="KFP57" s="137"/>
      <c r="KFQ57" s="137"/>
      <c r="KFR57" s="137"/>
      <c r="KFS57" s="137"/>
      <c r="KFT57" s="137"/>
      <c r="KFU57" s="137"/>
      <c r="KFV57" s="137"/>
      <c r="KFW57" s="137"/>
      <c r="KFX57" s="137"/>
      <c r="KFY57" s="137"/>
      <c r="KFZ57" s="137"/>
      <c r="KGA57" s="137"/>
      <c r="KGB57" s="137"/>
      <c r="KGC57" s="137"/>
      <c r="KGD57" s="137"/>
      <c r="KGE57" s="137"/>
      <c r="KGF57" s="137"/>
      <c r="KGG57" s="137"/>
      <c r="KGH57" s="137"/>
      <c r="KGI57" s="137"/>
      <c r="KGJ57" s="137"/>
      <c r="KGK57" s="137"/>
      <c r="KGL57" s="137"/>
      <c r="KGM57" s="137"/>
      <c r="KGN57" s="137"/>
      <c r="KGO57" s="137"/>
      <c r="KGP57" s="137"/>
      <c r="KGQ57" s="137"/>
      <c r="KGR57" s="137"/>
      <c r="KGS57" s="137"/>
      <c r="KGT57" s="137"/>
      <c r="KGU57" s="137"/>
      <c r="KGV57" s="137"/>
      <c r="KGW57" s="137"/>
      <c r="KGX57" s="137"/>
      <c r="KGY57" s="137"/>
      <c r="KGZ57" s="137"/>
      <c r="KHA57" s="137"/>
      <c r="KHB57" s="137"/>
      <c r="KHC57" s="137"/>
      <c r="KHD57" s="137"/>
      <c r="KHE57" s="137"/>
      <c r="KHF57" s="137"/>
      <c r="KHG57" s="137"/>
      <c r="KHH57" s="137"/>
      <c r="KHI57" s="137"/>
      <c r="KHJ57" s="137"/>
      <c r="KHK57" s="137"/>
      <c r="KHL57" s="137"/>
      <c r="KHM57" s="137"/>
      <c r="KHN57" s="137"/>
      <c r="KHO57" s="137"/>
      <c r="KHP57" s="137"/>
      <c r="KHQ57" s="137"/>
      <c r="KHR57" s="137"/>
      <c r="KHS57" s="137"/>
      <c r="KHT57" s="137"/>
      <c r="KHU57" s="137"/>
      <c r="KHV57" s="137"/>
      <c r="KHW57" s="137"/>
      <c r="KHX57" s="137"/>
      <c r="KHY57" s="137"/>
      <c r="KHZ57" s="137"/>
      <c r="KIA57" s="137"/>
      <c r="KIB57" s="137"/>
      <c r="KIC57" s="137"/>
      <c r="KID57" s="137"/>
      <c r="KIE57" s="137"/>
      <c r="KIF57" s="137"/>
      <c r="KIG57" s="137"/>
      <c r="KIH57" s="137"/>
      <c r="KII57" s="137"/>
      <c r="KIJ57" s="137"/>
      <c r="KIK57" s="137"/>
      <c r="KIL57" s="137"/>
      <c r="KIM57" s="137"/>
      <c r="KIN57" s="137"/>
      <c r="KIO57" s="137"/>
      <c r="KIP57" s="137"/>
      <c r="KIQ57" s="137"/>
      <c r="KIR57" s="137"/>
      <c r="KIS57" s="137"/>
      <c r="KIT57" s="137"/>
      <c r="KIU57" s="137"/>
      <c r="KIV57" s="137"/>
      <c r="KIW57" s="137"/>
      <c r="KIX57" s="137"/>
      <c r="KIY57" s="137"/>
      <c r="KIZ57" s="137"/>
      <c r="KJA57" s="137"/>
      <c r="KJB57" s="137"/>
      <c r="KJC57" s="137"/>
      <c r="KJD57" s="137"/>
      <c r="KJE57" s="137"/>
      <c r="KJF57" s="137"/>
      <c r="KJG57" s="137"/>
      <c r="KJH57" s="137"/>
      <c r="KJI57" s="137"/>
      <c r="KJJ57" s="137"/>
      <c r="KJK57" s="137"/>
      <c r="KJL57" s="137"/>
      <c r="KJM57" s="137"/>
      <c r="KJN57" s="137"/>
      <c r="KJO57" s="137"/>
      <c r="KJP57" s="137"/>
      <c r="KJQ57" s="137"/>
      <c r="KJR57" s="137"/>
      <c r="KJS57" s="137"/>
      <c r="KJT57" s="137"/>
      <c r="KJU57" s="137"/>
      <c r="KJV57" s="137"/>
      <c r="KJW57" s="137"/>
      <c r="KJX57" s="137"/>
      <c r="KJY57" s="137"/>
      <c r="KJZ57" s="137"/>
      <c r="KKA57" s="137"/>
      <c r="KKB57" s="137"/>
      <c r="KKC57" s="137"/>
      <c r="KKD57" s="137"/>
      <c r="KKE57" s="137"/>
      <c r="KKF57" s="137"/>
      <c r="KKG57" s="137"/>
      <c r="KKH57" s="137"/>
      <c r="KKI57" s="137"/>
      <c r="KKJ57" s="137"/>
      <c r="KKK57" s="137"/>
      <c r="KKL57" s="137"/>
      <c r="KKM57" s="137"/>
      <c r="KKN57" s="137"/>
      <c r="KKO57" s="137"/>
      <c r="KKP57" s="137"/>
      <c r="KKQ57" s="137"/>
      <c r="KKR57" s="137"/>
      <c r="KKS57" s="137"/>
      <c r="KKT57" s="137"/>
      <c r="KKU57" s="137"/>
      <c r="KKV57" s="137"/>
      <c r="KKW57" s="137"/>
      <c r="KKX57" s="137"/>
      <c r="KKY57" s="137"/>
      <c r="KKZ57" s="137"/>
      <c r="KLA57" s="137"/>
      <c r="KLB57" s="137"/>
      <c r="KLC57" s="137"/>
      <c r="KLD57" s="137"/>
      <c r="KLE57" s="137"/>
      <c r="KLF57" s="137"/>
      <c r="KLG57" s="137"/>
      <c r="KLH57" s="137"/>
      <c r="KLI57" s="137"/>
      <c r="KLJ57" s="137"/>
      <c r="KLK57" s="137"/>
      <c r="KLL57" s="137"/>
      <c r="KLM57" s="137"/>
      <c r="KLN57" s="137"/>
      <c r="KLO57" s="137"/>
      <c r="KLP57" s="137"/>
      <c r="KLQ57" s="137"/>
      <c r="KLR57" s="137"/>
      <c r="KLS57" s="137"/>
      <c r="KLT57" s="137"/>
      <c r="KLU57" s="137"/>
      <c r="KLV57" s="137"/>
      <c r="KLW57" s="137"/>
      <c r="KLX57" s="137"/>
      <c r="KLY57" s="137"/>
      <c r="KLZ57" s="137"/>
      <c r="KMA57" s="137"/>
      <c r="KMB57" s="137"/>
      <c r="KMC57" s="137"/>
      <c r="KMD57" s="137"/>
      <c r="KME57" s="137"/>
      <c r="KMF57" s="137"/>
      <c r="KMG57" s="137"/>
      <c r="KMH57" s="137"/>
      <c r="KMI57" s="137"/>
      <c r="KMJ57" s="137"/>
      <c r="KMK57" s="137"/>
      <c r="KML57" s="137"/>
      <c r="KMM57" s="137"/>
      <c r="KMN57" s="137"/>
      <c r="KMO57" s="137"/>
      <c r="KMP57" s="137"/>
      <c r="KMQ57" s="137"/>
      <c r="KMR57" s="137"/>
      <c r="KMS57" s="137"/>
      <c r="KMT57" s="137"/>
      <c r="KMU57" s="137"/>
      <c r="KMV57" s="137"/>
      <c r="KMW57" s="137"/>
      <c r="KMX57" s="137"/>
      <c r="KMY57" s="137"/>
      <c r="KMZ57" s="137"/>
      <c r="KNA57" s="137"/>
      <c r="KNB57" s="137"/>
      <c r="KNC57" s="137"/>
      <c r="KND57" s="137"/>
      <c r="KNE57" s="137"/>
      <c r="KNF57" s="137"/>
      <c r="KNG57" s="137"/>
      <c r="KNH57" s="137"/>
      <c r="KNI57" s="137"/>
      <c r="KNJ57" s="137"/>
      <c r="KNK57" s="137"/>
      <c r="KNL57" s="137"/>
      <c r="KNM57" s="137"/>
      <c r="KNN57" s="137"/>
      <c r="KNO57" s="137"/>
      <c r="KNP57" s="137"/>
      <c r="KNQ57" s="137"/>
      <c r="KNR57" s="137"/>
      <c r="KNS57" s="137"/>
      <c r="KNT57" s="137"/>
      <c r="KNU57" s="137"/>
      <c r="KNV57" s="137"/>
      <c r="KNW57" s="137"/>
      <c r="KNX57" s="137"/>
      <c r="KNY57" s="137"/>
      <c r="KNZ57" s="137"/>
      <c r="KOA57" s="137"/>
      <c r="KOB57" s="137"/>
      <c r="KOC57" s="137"/>
      <c r="KOD57" s="137"/>
      <c r="KOE57" s="137"/>
      <c r="KOF57" s="137"/>
      <c r="KOG57" s="137"/>
      <c r="KOH57" s="137"/>
      <c r="KOI57" s="137"/>
      <c r="KOJ57" s="137"/>
      <c r="KOK57" s="137"/>
      <c r="KOL57" s="137"/>
      <c r="KOM57" s="137"/>
      <c r="KON57" s="137"/>
      <c r="KOO57" s="137"/>
      <c r="KOP57" s="137"/>
      <c r="KOQ57" s="137"/>
      <c r="KOR57" s="137"/>
      <c r="KOS57" s="137"/>
      <c r="KOT57" s="137"/>
      <c r="KOU57" s="137"/>
      <c r="KOV57" s="137"/>
      <c r="KOW57" s="137"/>
      <c r="KOX57" s="137"/>
      <c r="KOY57" s="137"/>
      <c r="KOZ57" s="137"/>
      <c r="KPA57" s="137"/>
      <c r="KPB57" s="137"/>
      <c r="KPC57" s="137"/>
      <c r="KPD57" s="137"/>
      <c r="KPE57" s="137"/>
      <c r="KPF57" s="137"/>
      <c r="KPG57" s="137"/>
      <c r="KPH57" s="137"/>
      <c r="KPI57" s="137"/>
      <c r="KPJ57" s="137"/>
      <c r="KPK57" s="137"/>
      <c r="KPL57" s="137"/>
      <c r="KPM57" s="137"/>
      <c r="KPN57" s="137"/>
      <c r="KPO57" s="137"/>
      <c r="KPP57" s="137"/>
      <c r="KPQ57" s="137"/>
      <c r="KPR57" s="137"/>
      <c r="KPS57" s="137"/>
      <c r="KPT57" s="137"/>
      <c r="KPU57" s="137"/>
      <c r="KPV57" s="137"/>
      <c r="KPW57" s="137"/>
      <c r="KPX57" s="137"/>
      <c r="KPY57" s="137"/>
      <c r="KPZ57" s="137"/>
      <c r="KQA57" s="137"/>
      <c r="KQB57" s="137"/>
      <c r="KQC57" s="137"/>
      <c r="KQD57" s="137"/>
      <c r="KQE57" s="137"/>
      <c r="KQF57" s="137"/>
      <c r="KQG57" s="137"/>
      <c r="KQH57" s="137"/>
      <c r="KQI57" s="137"/>
      <c r="KQJ57" s="137"/>
      <c r="KQK57" s="137"/>
      <c r="KQL57" s="137"/>
      <c r="KQM57" s="137"/>
      <c r="KQN57" s="137"/>
      <c r="KQO57" s="137"/>
      <c r="KQP57" s="137"/>
      <c r="KQQ57" s="137"/>
      <c r="KQR57" s="137"/>
      <c r="KQS57" s="137"/>
      <c r="KQT57" s="137"/>
      <c r="KQU57" s="137"/>
      <c r="KQV57" s="137"/>
      <c r="KQW57" s="137"/>
      <c r="KQX57" s="137"/>
      <c r="KQY57" s="137"/>
      <c r="KQZ57" s="137"/>
      <c r="KRA57" s="137"/>
      <c r="KRB57" s="137"/>
      <c r="KRC57" s="137"/>
      <c r="KRD57" s="137"/>
      <c r="KRE57" s="137"/>
      <c r="KRF57" s="137"/>
      <c r="KRG57" s="137"/>
      <c r="KRH57" s="137"/>
      <c r="KRI57" s="137"/>
      <c r="KRJ57" s="137"/>
      <c r="KRK57" s="137"/>
      <c r="KRL57" s="137"/>
      <c r="KRM57" s="137"/>
      <c r="KRN57" s="137"/>
      <c r="KRO57" s="137"/>
      <c r="KRP57" s="137"/>
      <c r="KRQ57" s="137"/>
      <c r="KRR57" s="137"/>
      <c r="KRS57" s="137"/>
      <c r="KRT57" s="137"/>
      <c r="KRU57" s="137"/>
      <c r="KRV57" s="137"/>
      <c r="KRW57" s="137"/>
      <c r="KRX57" s="137"/>
      <c r="KRY57" s="137"/>
      <c r="KRZ57" s="137"/>
      <c r="KSA57" s="137"/>
      <c r="KSB57" s="137"/>
      <c r="KSC57" s="137"/>
      <c r="KSD57" s="137"/>
      <c r="KSE57" s="137"/>
      <c r="KSF57" s="137"/>
      <c r="KSG57" s="137"/>
      <c r="KSH57" s="137"/>
      <c r="KSI57" s="137"/>
      <c r="KSJ57" s="137"/>
      <c r="KSK57" s="137"/>
      <c r="KSL57" s="137"/>
      <c r="KSM57" s="137"/>
      <c r="KSN57" s="137"/>
      <c r="KSO57" s="137"/>
      <c r="KSP57" s="137"/>
      <c r="KSQ57" s="137"/>
      <c r="KSR57" s="137"/>
      <c r="KSS57" s="137"/>
      <c r="KST57" s="137"/>
      <c r="KSU57" s="137"/>
      <c r="KSV57" s="137"/>
      <c r="KSW57" s="137"/>
      <c r="KSX57" s="137"/>
      <c r="KSY57" s="137"/>
      <c r="KSZ57" s="137"/>
      <c r="KTA57" s="137"/>
      <c r="KTB57" s="137"/>
      <c r="KTC57" s="137"/>
      <c r="KTD57" s="137"/>
      <c r="KTE57" s="137"/>
      <c r="KTF57" s="137"/>
      <c r="KTG57" s="137"/>
      <c r="KTH57" s="137"/>
      <c r="KTI57" s="137"/>
      <c r="KTJ57" s="137"/>
      <c r="KTK57" s="137"/>
      <c r="KTL57" s="137"/>
      <c r="KTM57" s="137"/>
      <c r="KTN57" s="137"/>
      <c r="KTO57" s="137"/>
      <c r="KTP57" s="137"/>
      <c r="KTQ57" s="137"/>
      <c r="KTR57" s="137"/>
      <c r="KTS57" s="137"/>
      <c r="KTT57" s="137"/>
      <c r="KTU57" s="137"/>
      <c r="KTV57" s="137"/>
      <c r="KTW57" s="137"/>
      <c r="KTX57" s="137"/>
      <c r="KTY57" s="137"/>
      <c r="KTZ57" s="137"/>
      <c r="KUA57" s="137"/>
      <c r="KUB57" s="137"/>
      <c r="KUC57" s="137"/>
      <c r="KUD57" s="137"/>
      <c r="KUE57" s="137"/>
      <c r="KUF57" s="137"/>
      <c r="KUG57" s="137"/>
      <c r="KUH57" s="137"/>
      <c r="KUI57" s="137"/>
      <c r="KUJ57" s="137"/>
      <c r="KUK57" s="137"/>
      <c r="KUL57" s="137"/>
      <c r="KUM57" s="137"/>
      <c r="KUN57" s="137"/>
      <c r="KUO57" s="137"/>
      <c r="KUP57" s="137"/>
      <c r="KUQ57" s="137"/>
      <c r="KUR57" s="137"/>
      <c r="KUS57" s="137"/>
      <c r="KUT57" s="137"/>
      <c r="KUU57" s="137"/>
      <c r="KUV57" s="137"/>
      <c r="KUW57" s="137"/>
      <c r="KUX57" s="137"/>
      <c r="KUY57" s="137"/>
      <c r="KUZ57" s="137"/>
      <c r="KVA57" s="137"/>
      <c r="KVB57" s="137"/>
      <c r="KVC57" s="137"/>
      <c r="KVD57" s="137"/>
      <c r="KVE57" s="137"/>
      <c r="KVF57" s="137"/>
      <c r="KVG57" s="137"/>
      <c r="KVH57" s="137"/>
      <c r="KVI57" s="137"/>
      <c r="KVJ57" s="137"/>
      <c r="KVK57" s="137"/>
      <c r="KVL57" s="137"/>
      <c r="KVM57" s="137"/>
      <c r="KVN57" s="137"/>
      <c r="KVO57" s="137"/>
      <c r="KVP57" s="137"/>
      <c r="KVQ57" s="137"/>
      <c r="KVR57" s="137"/>
      <c r="KVS57" s="137"/>
      <c r="KVT57" s="137"/>
      <c r="KVU57" s="137"/>
      <c r="KVV57" s="137"/>
      <c r="KVW57" s="137"/>
      <c r="KVX57" s="137"/>
      <c r="KVY57" s="137"/>
      <c r="KVZ57" s="137"/>
      <c r="KWA57" s="137"/>
      <c r="KWB57" s="137"/>
      <c r="KWC57" s="137"/>
      <c r="KWD57" s="137"/>
      <c r="KWE57" s="137"/>
      <c r="KWF57" s="137"/>
      <c r="KWG57" s="137"/>
      <c r="KWH57" s="137"/>
      <c r="KWI57" s="137"/>
      <c r="KWJ57" s="137"/>
      <c r="KWK57" s="137"/>
      <c r="KWL57" s="137"/>
      <c r="KWM57" s="137"/>
      <c r="KWN57" s="137"/>
      <c r="KWO57" s="137"/>
      <c r="KWP57" s="137"/>
      <c r="KWQ57" s="137"/>
      <c r="KWR57" s="137"/>
      <c r="KWS57" s="137"/>
      <c r="KWT57" s="137"/>
      <c r="KWU57" s="137"/>
      <c r="KWV57" s="137"/>
      <c r="KWW57" s="137"/>
      <c r="KWX57" s="137"/>
      <c r="KWY57" s="137"/>
      <c r="KWZ57" s="137"/>
      <c r="KXA57" s="137"/>
      <c r="KXB57" s="137"/>
      <c r="KXC57" s="137"/>
      <c r="KXD57" s="137"/>
      <c r="KXE57" s="137"/>
      <c r="KXF57" s="137"/>
      <c r="KXG57" s="137"/>
      <c r="KXH57" s="137"/>
      <c r="KXI57" s="137"/>
      <c r="KXJ57" s="137"/>
      <c r="KXK57" s="137"/>
      <c r="KXL57" s="137"/>
      <c r="KXM57" s="137"/>
      <c r="KXN57" s="137"/>
      <c r="KXO57" s="137"/>
      <c r="KXP57" s="137"/>
      <c r="KXQ57" s="137"/>
      <c r="KXR57" s="137"/>
      <c r="KXS57" s="137"/>
      <c r="KXT57" s="137"/>
      <c r="KXU57" s="137"/>
      <c r="KXV57" s="137"/>
      <c r="KXW57" s="137"/>
      <c r="KXX57" s="137"/>
      <c r="KXY57" s="137"/>
      <c r="KXZ57" s="137"/>
      <c r="KYA57" s="137"/>
      <c r="KYB57" s="137"/>
      <c r="KYC57" s="137"/>
      <c r="KYD57" s="137"/>
      <c r="KYE57" s="137"/>
      <c r="KYF57" s="137"/>
      <c r="KYG57" s="137"/>
      <c r="KYH57" s="137"/>
      <c r="KYI57" s="137"/>
      <c r="KYJ57" s="137"/>
      <c r="KYK57" s="137"/>
      <c r="KYL57" s="137"/>
      <c r="KYM57" s="137"/>
      <c r="KYN57" s="137"/>
      <c r="KYO57" s="137"/>
      <c r="KYP57" s="137"/>
      <c r="KYQ57" s="137"/>
      <c r="KYR57" s="137"/>
      <c r="KYS57" s="137"/>
      <c r="KYT57" s="137"/>
      <c r="KYU57" s="137"/>
      <c r="KYV57" s="137"/>
      <c r="KYW57" s="137"/>
      <c r="KYX57" s="137"/>
      <c r="KYY57" s="137"/>
      <c r="KYZ57" s="137"/>
      <c r="KZA57" s="137"/>
      <c r="KZB57" s="137"/>
      <c r="KZC57" s="137"/>
      <c r="KZD57" s="137"/>
      <c r="KZE57" s="137"/>
      <c r="KZF57" s="137"/>
      <c r="KZG57" s="137"/>
      <c r="KZH57" s="137"/>
      <c r="KZI57" s="137"/>
      <c r="KZJ57" s="137"/>
      <c r="KZK57" s="137"/>
      <c r="KZL57" s="137"/>
      <c r="KZM57" s="137"/>
      <c r="KZN57" s="137"/>
      <c r="KZO57" s="137"/>
      <c r="KZP57" s="137"/>
      <c r="KZQ57" s="137"/>
      <c r="KZR57" s="137"/>
      <c r="KZS57" s="137"/>
      <c r="KZT57" s="137"/>
      <c r="KZU57" s="137"/>
      <c r="KZV57" s="137"/>
      <c r="KZW57" s="137"/>
      <c r="KZX57" s="137"/>
      <c r="KZY57" s="137"/>
      <c r="KZZ57" s="137"/>
      <c r="LAA57" s="137"/>
      <c r="LAB57" s="137"/>
      <c r="LAC57" s="137"/>
      <c r="LAD57" s="137"/>
      <c r="LAE57" s="137"/>
      <c r="LAF57" s="137"/>
      <c r="LAG57" s="137"/>
      <c r="LAH57" s="137"/>
      <c r="LAI57" s="137"/>
      <c r="LAJ57" s="137"/>
      <c r="LAK57" s="137"/>
      <c r="LAL57" s="137"/>
      <c r="LAM57" s="137"/>
      <c r="LAN57" s="137"/>
      <c r="LAO57" s="137"/>
      <c r="LAP57" s="137"/>
      <c r="LAQ57" s="137"/>
      <c r="LAR57" s="137"/>
      <c r="LAS57" s="137"/>
      <c r="LAT57" s="137"/>
      <c r="LAU57" s="137"/>
      <c r="LAV57" s="137"/>
      <c r="LAW57" s="137"/>
      <c r="LAX57" s="137"/>
      <c r="LAY57" s="137"/>
      <c r="LAZ57" s="137"/>
      <c r="LBA57" s="137"/>
      <c r="LBB57" s="137"/>
      <c r="LBC57" s="137"/>
      <c r="LBD57" s="137"/>
      <c r="LBE57" s="137"/>
      <c r="LBF57" s="137"/>
      <c r="LBG57" s="137"/>
      <c r="LBH57" s="137"/>
      <c r="LBI57" s="137"/>
      <c r="LBJ57" s="137"/>
      <c r="LBK57" s="137"/>
      <c r="LBL57" s="137"/>
      <c r="LBM57" s="137"/>
      <c r="LBN57" s="137"/>
      <c r="LBO57" s="137"/>
      <c r="LBP57" s="137"/>
      <c r="LBQ57" s="137"/>
      <c r="LBR57" s="137"/>
      <c r="LBS57" s="137"/>
      <c r="LBT57" s="137"/>
      <c r="LBU57" s="137"/>
      <c r="LBV57" s="137"/>
      <c r="LBW57" s="137"/>
      <c r="LBX57" s="137"/>
      <c r="LBY57" s="137"/>
      <c r="LBZ57" s="137"/>
      <c r="LCA57" s="137"/>
      <c r="LCB57" s="137"/>
      <c r="LCC57" s="137"/>
      <c r="LCD57" s="137"/>
      <c r="LCE57" s="137"/>
      <c r="LCF57" s="137"/>
      <c r="LCG57" s="137"/>
      <c r="LCH57" s="137"/>
      <c r="LCI57" s="137"/>
      <c r="LCJ57" s="137"/>
      <c r="LCK57" s="137"/>
      <c r="LCL57" s="137"/>
      <c r="LCM57" s="137"/>
      <c r="LCN57" s="137"/>
      <c r="LCO57" s="137"/>
      <c r="LCP57" s="137"/>
      <c r="LCQ57" s="137"/>
      <c r="LCR57" s="137"/>
      <c r="LCS57" s="137"/>
      <c r="LCT57" s="137"/>
      <c r="LCU57" s="137"/>
      <c r="LCV57" s="137"/>
      <c r="LCW57" s="137"/>
      <c r="LCX57" s="137"/>
      <c r="LCY57" s="137"/>
      <c r="LCZ57" s="137"/>
      <c r="LDA57" s="137"/>
      <c r="LDB57" s="137"/>
      <c r="LDC57" s="137"/>
      <c r="LDD57" s="137"/>
      <c r="LDE57" s="137"/>
      <c r="LDF57" s="137"/>
      <c r="LDG57" s="137"/>
      <c r="LDH57" s="137"/>
      <c r="LDI57" s="137"/>
      <c r="LDJ57" s="137"/>
      <c r="LDK57" s="137"/>
      <c r="LDL57" s="137"/>
      <c r="LDM57" s="137"/>
      <c r="LDN57" s="137"/>
      <c r="LDO57" s="137"/>
      <c r="LDP57" s="137"/>
      <c r="LDQ57" s="137"/>
      <c r="LDR57" s="137"/>
      <c r="LDS57" s="137"/>
      <c r="LDT57" s="137"/>
      <c r="LDU57" s="137"/>
      <c r="LDV57" s="137"/>
      <c r="LDW57" s="137"/>
      <c r="LDX57" s="137"/>
      <c r="LDY57" s="137"/>
      <c r="LDZ57" s="137"/>
      <c r="LEA57" s="137"/>
      <c r="LEB57" s="137"/>
      <c r="LEC57" s="137"/>
      <c r="LED57" s="137"/>
      <c r="LEE57" s="137"/>
      <c r="LEF57" s="137"/>
      <c r="LEG57" s="137"/>
      <c r="LEH57" s="137"/>
      <c r="LEI57" s="137"/>
      <c r="LEJ57" s="137"/>
      <c r="LEK57" s="137"/>
      <c r="LEL57" s="137"/>
      <c r="LEM57" s="137"/>
      <c r="LEN57" s="137"/>
      <c r="LEO57" s="137"/>
      <c r="LEP57" s="137"/>
      <c r="LEQ57" s="137"/>
      <c r="LER57" s="137"/>
      <c r="LES57" s="137"/>
      <c r="LET57" s="137"/>
      <c r="LEU57" s="137"/>
      <c r="LEV57" s="137"/>
      <c r="LEW57" s="137"/>
      <c r="LEX57" s="137"/>
      <c r="LEY57" s="137"/>
      <c r="LEZ57" s="137"/>
      <c r="LFA57" s="137"/>
      <c r="LFB57" s="137"/>
      <c r="LFC57" s="137"/>
      <c r="LFD57" s="137"/>
      <c r="LFE57" s="137"/>
      <c r="LFF57" s="137"/>
      <c r="LFG57" s="137"/>
      <c r="LFH57" s="137"/>
      <c r="LFI57" s="137"/>
      <c r="LFJ57" s="137"/>
      <c r="LFK57" s="137"/>
      <c r="LFL57" s="137"/>
      <c r="LFM57" s="137"/>
      <c r="LFN57" s="137"/>
      <c r="LFO57" s="137"/>
      <c r="LFP57" s="137"/>
      <c r="LFQ57" s="137"/>
      <c r="LFR57" s="137"/>
      <c r="LFS57" s="137"/>
      <c r="LFT57" s="137"/>
      <c r="LFU57" s="137"/>
      <c r="LFV57" s="137"/>
      <c r="LFW57" s="137"/>
      <c r="LFX57" s="137"/>
      <c r="LFY57" s="137"/>
      <c r="LFZ57" s="137"/>
      <c r="LGA57" s="137"/>
      <c r="LGB57" s="137"/>
      <c r="LGC57" s="137"/>
      <c r="LGD57" s="137"/>
      <c r="LGE57" s="137"/>
      <c r="LGF57" s="137"/>
      <c r="LGG57" s="137"/>
      <c r="LGH57" s="137"/>
      <c r="LGI57" s="137"/>
      <c r="LGJ57" s="137"/>
      <c r="LGK57" s="137"/>
      <c r="LGL57" s="137"/>
      <c r="LGM57" s="137"/>
      <c r="LGN57" s="137"/>
      <c r="LGO57" s="137"/>
      <c r="LGP57" s="137"/>
      <c r="LGQ57" s="137"/>
      <c r="LGR57" s="137"/>
      <c r="LGS57" s="137"/>
      <c r="LGT57" s="137"/>
      <c r="LGU57" s="137"/>
      <c r="LGV57" s="137"/>
      <c r="LGW57" s="137"/>
      <c r="LGX57" s="137"/>
      <c r="LGY57" s="137"/>
      <c r="LGZ57" s="137"/>
      <c r="LHA57" s="137"/>
      <c r="LHB57" s="137"/>
      <c r="LHC57" s="137"/>
      <c r="LHD57" s="137"/>
      <c r="LHE57" s="137"/>
      <c r="LHF57" s="137"/>
      <c r="LHG57" s="137"/>
      <c r="LHH57" s="137"/>
      <c r="LHI57" s="137"/>
      <c r="LHJ57" s="137"/>
      <c r="LHK57" s="137"/>
      <c r="LHL57" s="137"/>
      <c r="LHM57" s="137"/>
      <c r="LHN57" s="137"/>
      <c r="LHO57" s="137"/>
      <c r="LHP57" s="137"/>
      <c r="LHQ57" s="137"/>
      <c r="LHR57" s="137"/>
      <c r="LHS57" s="137"/>
      <c r="LHT57" s="137"/>
      <c r="LHU57" s="137"/>
      <c r="LHV57" s="137"/>
      <c r="LHW57" s="137"/>
      <c r="LHX57" s="137"/>
      <c r="LHY57" s="137"/>
      <c r="LHZ57" s="137"/>
      <c r="LIA57" s="137"/>
      <c r="LIB57" s="137"/>
      <c r="LIC57" s="137"/>
      <c r="LID57" s="137"/>
      <c r="LIE57" s="137"/>
      <c r="LIF57" s="137"/>
      <c r="LIG57" s="137"/>
      <c r="LIH57" s="137"/>
      <c r="LII57" s="137"/>
      <c r="LIJ57" s="137"/>
      <c r="LIK57" s="137"/>
      <c r="LIL57" s="137"/>
      <c r="LIM57" s="137"/>
      <c r="LIN57" s="137"/>
      <c r="LIO57" s="137"/>
      <c r="LIP57" s="137"/>
      <c r="LIQ57" s="137"/>
      <c r="LIR57" s="137"/>
      <c r="LIS57" s="137"/>
      <c r="LIT57" s="137"/>
      <c r="LIU57" s="137"/>
      <c r="LIV57" s="137"/>
      <c r="LIW57" s="137"/>
      <c r="LIX57" s="137"/>
      <c r="LIY57" s="137"/>
      <c r="LIZ57" s="137"/>
      <c r="LJA57" s="137"/>
      <c r="LJB57" s="137"/>
      <c r="LJC57" s="137"/>
      <c r="LJD57" s="137"/>
      <c r="LJE57" s="137"/>
      <c r="LJF57" s="137"/>
      <c r="LJG57" s="137"/>
      <c r="LJH57" s="137"/>
      <c r="LJI57" s="137"/>
      <c r="LJJ57" s="137"/>
      <c r="LJK57" s="137"/>
      <c r="LJL57" s="137"/>
      <c r="LJM57" s="137"/>
      <c r="LJN57" s="137"/>
      <c r="LJO57" s="137"/>
      <c r="LJP57" s="137"/>
      <c r="LJQ57" s="137"/>
      <c r="LJR57" s="137"/>
      <c r="LJS57" s="137"/>
      <c r="LJT57" s="137"/>
      <c r="LJU57" s="137"/>
      <c r="LJV57" s="137"/>
      <c r="LJW57" s="137"/>
      <c r="LJX57" s="137"/>
      <c r="LJY57" s="137"/>
      <c r="LJZ57" s="137"/>
      <c r="LKA57" s="137"/>
      <c r="LKB57" s="137"/>
      <c r="LKC57" s="137"/>
      <c r="LKD57" s="137"/>
      <c r="LKE57" s="137"/>
      <c r="LKF57" s="137"/>
      <c r="LKG57" s="137"/>
      <c r="LKH57" s="137"/>
      <c r="LKI57" s="137"/>
      <c r="LKJ57" s="137"/>
      <c r="LKK57" s="137"/>
      <c r="LKL57" s="137"/>
      <c r="LKM57" s="137"/>
      <c r="LKN57" s="137"/>
      <c r="LKO57" s="137"/>
      <c r="LKP57" s="137"/>
      <c r="LKQ57" s="137"/>
      <c r="LKR57" s="137"/>
      <c r="LKS57" s="137"/>
      <c r="LKT57" s="137"/>
      <c r="LKU57" s="137"/>
      <c r="LKV57" s="137"/>
      <c r="LKW57" s="137"/>
      <c r="LKX57" s="137"/>
      <c r="LKY57" s="137"/>
      <c r="LKZ57" s="137"/>
      <c r="LLA57" s="137"/>
      <c r="LLB57" s="137"/>
      <c r="LLC57" s="137"/>
      <c r="LLD57" s="137"/>
      <c r="LLE57" s="137"/>
      <c r="LLF57" s="137"/>
      <c r="LLG57" s="137"/>
      <c r="LLH57" s="137"/>
      <c r="LLI57" s="137"/>
      <c r="LLJ57" s="137"/>
      <c r="LLK57" s="137"/>
      <c r="LLL57" s="137"/>
      <c r="LLM57" s="137"/>
      <c r="LLN57" s="137"/>
      <c r="LLO57" s="137"/>
      <c r="LLP57" s="137"/>
      <c r="LLQ57" s="137"/>
      <c r="LLR57" s="137"/>
      <c r="LLS57" s="137"/>
      <c r="LLT57" s="137"/>
      <c r="LLU57" s="137"/>
      <c r="LLV57" s="137"/>
      <c r="LLW57" s="137"/>
      <c r="LLX57" s="137"/>
      <c r="LLY57" s="137"/>
      <c r="LLZ57" s="137"/>
      <c r="LMA57" s="137"/>
      <c r="LMB57" s="137"/>
      <c r="LMC57" s="137"/>
      <c r="LMD57" s="137"/>
      <c r="LME57" s="137"/>
      <c r="LMF57" s="137"/>
      <c r="LMG57" s="137"/>
      <c r="LMH57" s="137"/>
      <c r="LMI57" s="137"/>
      <c r="LMJ57" s="137"/>
      <c r="LMK57" s="137"/>
      <c r="LML57" s="137"/>
      <c r="LMM57" s="137"/>
      <c r="LMN57" s="137"/>
      <c r="LMO57" s="137"/>
      <c r="LMP57" s="137"/>
      <c r="LMQ57" s="137"/>
      <c r="LMR57" s="137"/>
      <c r="LMS57" s="137"/>
      <c r="LMT57" s="137"/>
      <c r="LMU57" s="137"/>
      <c r="LMV57" s="137"/>
      <c r="LMW57" s="137"/>
      <c r="LMX57" s="137"/>
      <c r="LMY57" s="137"/>
      <c r="LMZ57" s="137"/>
      <c r="LNA57" s="137"/>
      <c r="LNB57" s="137"/>
      <c r="LNC57" s="137"/>
      <c r="LND57" s="137"/>
      <c r="LNE57" s="137"/>
      <c r="LNF57" s="137"/>
      <c r="LNG57" s="137"/>
      <c r="LNH57" s="137"/>
      <c r="LNI57" s="137"/>
      <c r="LNJ57" s="137"/>
      <c r="LNK57" s="137"/>
      <c r="LNL57" s="137"/>
      <c r="LNM57" s="137"/>
      <c r="LNN57" s="137"/>
      <c r="LNO57" s="137"/>
      <c r="LNP57" s="137"/>
      <c r="LNQ57" s="137"/>
      <c r="LNR57" s="137"/>
      <c r="LNS57" s="137"/>
      <c r="LNT57" s="137"/>
      <c r="LNU57" s="137"/>
      <c r="LNV57" s="137"/>
      <c r="LNW57" s="137"/>
      <c r="LNX57" s="137"/>
      <c r="LNY57" s="137"/>
      <c r="LNZ57" s="137"/>
      <c r="LOA57" s="137"/>
      <c r="LOB57" s="137"/>
      <c r="LOC57" s="137"/>
      <c r="LOD57" s="137"/>
      <c r="LOE57" s="137"/>
      <c r="LOF57" s="137"/>
      <c r="LOG57" s="137"/>
      <c r="LOH57" s="137"/>
      <c r="LOI57" s="137"/>
      <c r="LOJ57" s="137"/>
      <c r="LOK57" s="137"/>
      <c r="LOL57" s="137"/>
      <c r="LOM57" s="137"/>
      <c r="LON57" s="137"/>
      <c r="LOO57" s="137"/>
      <c r="LOP57" s="137"/>
      <c r="LOQ57" s="137"/>
      <c r="LOR57" s="137"/>
      <c r="LOS57" s="137"/>
      <c r="LOT57" s="137"/>
      <c r="LOU57" s="137"/>
      <c r="LOV57" s="137"/>
      <c r="LOW57" s="137"/>
      <c r="LOX57" s="137"/>
      <c r="LOY57" s="137"/>
      <c r="LOZ57" s="137"/>
      <c r="LPA57" s="137"/>
      <c r="LPB57" s="137"/>
      <c r="LPC57" s="137"/>
      <c r="LPD57" s="137"/>
      <c r="LPE57" s="137"/>
      <c r="LPF57" s="137"/>
      <c r="LPG57" s="137"/>
      <c r="LPH57" s="137"/>
      <c r="LPI57" s="137"/>
      <c r="LPJ57" s="137"/>
      <c r="LPK57" s="137"/>
      <c r="LPL57" s="137"/>
      <c r="LPM57" s="137"/>
      <c r="LPN57" s="137"/>
      <c r="LPO57" s="137"/>
      <c r="LPP57" s="137"/>
      <c r="LPQ57" s="137"/>
      <c r="LPR57" s="137"/>
      <c r="LPS57" s="137"/>
      <c r="LPT57" s="137"/>
      <c r="LPU57" s="137"/>
      <c r="LPV57" s="137"/>
      <c r="LPW57" s="137"/>
      <c r="LPX57" s="137"/>
      <c r="LPY57" s="137"/>
      <c r="LPZ57" s="137"/>
      <c r="LQA57" s="137"/>
      <c r="LQB57" s="137"/>
      <c r="LQC57" s="137"/>
      <c r="LQD57" s="137"/>
      <c r="LQE57" s="137"/>
      <c r="LQF57" s="137"/>
      <c r="LQG57" s="137"/>
      <c r="LQH57" s="137"/>
      <c r="LQI57" s="137"/>
      <c r="LQJ57" s="137"/>
      <c r="LQK57" s="137"/>
      <c r="LQL57" s="137"/>
      <c r="LQM57" s="137"/>
      <c r="LQN57" s="137"/>
      <c r="LQO57" s="137"/>
      <c r="LQP57" s="137"/>
      <c r="LQQ57" s="137"/>
      <c r="LQR57" s="137"/>
      <c r="LQS57" s="137"/>
      <c r="LQT57" s="137"/>
      <c r="LQU57" s="137"/>
      <c r="LQV57" s="137"/>
      <c r="LQW57" s="137"/>
      <c r="LQX57" s="137"/>
      <c r="LQY57" s="137"/>
      <c r="LQZ57" s="137"/>
      <c r="LRA57" s="137"/>
      <c r="LRB57" s="137"/>
      <c r="LRC57" s="137"/>
      <c r="LRD57" s="137"/>
      <c r="LRE57" s="137"/>
      <c r="LRF57" s="137"/>
      <c r="LRG57" s="137"/>
      <c r="LRH57" s="137"/>
      <c r="LRI57" s="137"/>
      <c r="LRJ57" s="137"/>
      <c r="LRK57" s="137"/>
      <c r="LRL57" s="137"/>
      <c r="LRM57" s="137"/>
      <c r="LRN57" s="137"/>
      <c r="LRO57" s="137"/>
      <c r="LRP57" s="137"/>
      <c r="LRQ57" s="137"/>
      <c r="LRR57" s="137"/>
      <c r="LRS57" s="137"/>
      <c r="LRT57" s="137"/>
      <c r="LRU57" s="137"/>
      <c r="LRV57" s="137"/>
      <c r="LRW57" s="137"/>
      <c r="LRX57" s="137"/>
      <c r="LRY57" s="137"/>
      <c r="LRZ57" s="137"/>
      <c r="LSA57" s="137"/>
      <c r="LSB57" s="137"/>
      <c r="LSC57" s="137"/>
      <c r="LSD57" s="137"/>
      <c r="LSE57" s="137"/>
      <c r="LSF57" s="137"/>
      <c r="LSG57" s="137"/>
      <c r="LSH57" s="137"/>
      <c r="LSI57" s="137"/>
      <c r="LSJ57" s="137"/>
      <c r="LSK57" s="137"/>
      <c r="LSL57" s="137"/>
      <c r="LSM57" s="137"/>
      <c r="LSN57" s="137"/>
      <c r="LSO57" s="137"/>
      <c r="LSP57" s="137"/>
      <c r="LSQ57" s="137"/>
      <c r="LSR57" s="137"/>
      <c r="LSS57" s="137"/>
      <c r="LST57" s="137"/>
      <c r="LSU57" s="137"/>
      <c r="LSV57" s="137"/>
      <c r="LSW57" s="137"/>
      <c r="LSX57" s="137"/>
      <c r="LSY57" s="137"/>
      <c r="LSZ57" s="137"/>
      <c r="LTA57" s="137"/>
      <c r="LTB57" s="137"/>
      <c r="LTC57" s="137"/>
      <c r="LTD57" s="137"/>
      <c r="LTE57" s="137"/>
      <c r="LTF57" s="137"/>
      <c r="LTG57" s="137"/>
      <c r="LTH57" s="137"/>
      <c r="LTI57" s="137"/>
      <c r="LTJ57" s="137"/>
      <c r="LTK57" s="137"/>
      <c r="LTL57" s="137"/>
      <c r="LTM57" s="137"/>
      <c r="LTN57" s="137"/>
      <c r="LTO57" s="137"/>
      <c r="LTP57" s="137"/>
      <c r="LTQ57" s="137"/>
      <c r="LTR57" s="137"/>
      <c r="LTS57" s="137"/>
      <c r="LTT57" s="137"/>
      <c r="LTU57" s="137"/>
      <c r="LTV57" s="137"/>
      <c r="LTW57" s="137"/>
      <c r="LTX57" s="137"/>
      <c r="LTY57" s="137"/>
      <c r="LTZ57" s="137"/>
      <c r="LUA57" s="137"/>
      <c r="LUB57" s="137"/>
      <c r="LUC57" s="137"/>
      <c r="LUD57" s="137"/>
      <c r="LUE57" s="137"/>
      <c r="LUF57" s="137"/>
      <c r="LUG57" s="137"/>
      <c r="LUH57" s="137"/>
      <c r="LUI57" s="137"/>
      <c r="LUJ57" s="137"/>
      <c r="LUK57" s="137"/>
      <c r="LUL57" s="137"/>
      <c r="LUM57" s="137"/>
      <c r="LUN57" s="137"/>
      <c r="LUO57" s="137"/>
      <c r="LUP57" s="137"/>
      <c r="LUQ57" s="137"/>
      <c r="LUR57" s="137"/>
      <c r="LUS57" s="137"/>
      <c r="LUT57" s="137"/>
      <c r="LUU57" s="137"/>
      <c r="LUV57" s="137"/>
      <c r="LUW57" s="137"/>
      <c r="LUX57" s="137"/>
      <c r="LUY57" s="137"/>
      <c r="LUZ57" s="137"/>
      <c r="LVA57" s="137"/>
      <c r="LVB57" s="137"/>
      <c r="LVC57" s="137"/>
      <c r="LVD57" s="137"/>
      <c r="LVE57" s="137"/>
      <c r="LVF57" s="137"/>
      <c r="LVG57" s="137"/>
      <c r="LVH57" s="137"/>
      <c r="LVI57" s="137"/>
      <c r="LVJ57" s="137"/>
      <c r="LVK57" s="137"/>
      <c r="LVL57" s="137"/>
      <c r="LVM57" s="137"/>
      <c r="LVN57" s="137"/>
      <c r="LVO57" s="137"/>
      <c r="LVP57" s="137"/>
      <c r="LVQ57" s="137"/>
      <c r="LVR57" s="137"/>
      <c r="LVS57" s="137"/>
      <c r="LVT57" s="137"/>
      <c r="LVU57" s="137"/>
      <c r="LVV57" s="137"/>
      <c r="LVW57" s="137"/>
      <c r="LVX57" s="137"/>
      <c r="LVY57" s="137"/>
      <c r="LVZ57" s="137"/>
      <c r="LWA57" s="137"/>
      <c r="LWB57" s="137"/>
      <c r="LWC57" s="137"/>
      <c r="LWD57" s="137"/>
      <c r="LWE57" s="137"/>
      <c r="LWF57" s="137"/>
      <c r="LWG57" s="137"/>
      <c r="LWH57" s="137"/>
      <c r="LWI57" s="137"/>
      <c r="LWJ57" s="137"/>
      <c r="LWK57" s="137"/>
      <c r="LWL57" s="137"/>
      <c r="LWM57" s="137"/>
      <c r="LWN57" s="137"/>
      <c r="LWO57" s="137"/>
      <c r="LWP57" s="137"/>
      <c r="LWQ57" s="137"/>
      <c r="LWR57" s="137"/>
      <c r="LWS57" s="137"/>
      <c r="LWT57" s="137"/>
      <c r="LWU57" s="137"/>
      <c r="LWV57" s="137"/>
      <c r="LWW57" s="137"/>
      <c r="LWX57" s="137"/>
      <c r="LWY57" s="137"/>
      <c r="LWZ57" s="137"/>
      <c r="LXA57" s="137"/>
      <c r="LXB57" s="137"/>
      <c r="LXC57" s="137"/>
      <c r="LXD57" s="137"/>
      <c r="LXE57" s="137"/>
      <c r="LXF57" s="137"/>
      <c r="LXG57" s="137"/>
      <c r="LXH57" s="137"/>
      <c r="LXI57" s="137"/>
      <c r="LXJ57" s="137"/>
      <c r="LXK57" s="137"/>
      <c r="LXL57" s="137"/>
      <c r="LXM57" s="137"/>
      <c r="LXN57" s="137"/>
      <c r="LXO57" s="137"/>
      <c r="LXP57" s="137"/>
      <c r="LXQ57" s="137"/>
      <c r="LXR57" s="137"/>
      <c r="LXS57" s="137"/>
      <c r="LXT57" s="137"/>
      <c r="LXU57" s="137"/>
      <c r="LXV57" s="137"/>
      <c r="LXW57" s="137"/>
      <c r="LXX57" s="137"/>
      <c r="LXY57" s="137"/>
      <c r="LXZ57" s="137"/>
      <c r="LYA57" s="137"/>
      <c r="LYB57" s="137"/>
      <c r="LYC57" s="137"/>
      <c r="LYD57" s="137"/>
      <c r="LYE57" s="137"/>
      <c r="LYF57" s="137"/>
      <c r="LYG57" s="137"/>
      <c r="LYH57" s="137"/>
      <c r="LYI57" s="137"/>
      <c r="LYJ57" s="137"/>
      <c r="LYK57" s="137"/>
      <c r="LYL57" s="137"/>
      <c r="LYM57" s="137"/>
      <c r="LYN57" s="137"/>
      <c r="LYO57" s="137"/>
      <c r="LYP57" s="137"/>
      <c r="LYQ57" s="137"/>
      <c r="LYR57" s="137"/>
      <c r="LYS57" s="137"/>
      <c r="LYT57" s="137"/>
      <c r="LYU57" s="137"/>
      <c r="LYV57" s="137"/>
      <c r="LYW57" s="137"/>
      <c r="LYX57" s="137"/>
      <c r="LYY57" s="137"/>
      <c r="LYZ57" s="137"/>
      <c r="LZA57" s="137"/>
      <c r="LZB57" s="137"/>
      <c r="LZC57" s="137"/>
      <c r="LZD57" s="137"/>
      <c r="LZE57" s="137"/>
      <c r="LZF57" s="137"/>
      <c r="LZG57" s="137"/>
      <c r="LZH57" s="137"/>
      <c r="LZI57" s="137"/>
      <c r="LZJ57" s="137"/>
      <c r="LZK57" s="137"/>
      <c r="LZL57" s="137"/>
      <c r="LZM57" s="137"/>
      <c r="LZN57" s="137"/>
      <c r="LZO57" s="137"/>
      <c r="LZP57" s="137"/>
      <c r="LZQ57" s="137"/>
      <c r="LZR57" s="137"/>
      <c r="LZS57" s="137"/>
      <c r="LZT57" s="137"/>
      <c r="LZU57" s="137"/>
      <c r="LZV57" s="137"/>
      <c r="LZW57" s="137"/>
      <c r="LZX57" s="137"/>
      <c r="LZY57" s="137"/>
      <c r="LZZ57" s="137"/>
      <c r="MAA57" s="137"/>
      <c r="MAB57" s="137"/>
      <c r="MAC57" s="137"/>
      <c r="MAD57" s="137"/>
      <c r="MAE57" s="137"/>
      <c r="MAF57" s="137"/>
      <c r="MAG57" s="137"/>
      <c r="MAH57" s="137"/>
      <c r="MAI57" s="137"/>
      <c r="MAJ57" s="137"/>
      <c r="MAK57" s="137"/>
      <c r="MAL57" s="137"/>
      <c r="MAM57" s="137"/>
      <c r="MAN57" s="137"/>
      <c r="MAO57" s="137"/>
      <c r="MAP57" s="137"/>
      <c r="MAQ57" s="137"/>
      <c r="MAR57" s="137"/>
      <c r="MAS57" s="137"/>
      <c r="MAT57" s="137"/>
      <c r="MAU57" s="137"/>
      <c r="MAV57" s="137"/>
      <c r="MAW57" s="137"/>
      <c r="MAX57" s="137"/>
      <c r="MAY57" s="137"/>
      <c r="MAZ57" s="137"/>
      <c r="MBA57" s="137"/>
      <c r="MBB57" s="137"/>
      <c r="MBC57" s="137"/>
      <c r="MBD57" s="137"/>
      <c r="MBE57" s="137"/>
      <c r="MBF57" s="137"/>
      <c r="MBG57" s="137"/>
      <c r="MBH57" s="137"/>
      <c r="MBI57" s="137"/>
      <c r="MBJ57" s="137"/>
      <c r="MBK57" s="137"/>
      <c r="MBL57" s="137"/>
      <c r="MBM57" s="137"/>
      <c r="MBN57" s="137"/>
      <c r="MBO57" s="137"/>
      <c r="MBP57" s="137"/>
      <c r="MBQ57" s="137"/>
      <c r="MBR57" s="137"/>
      <c r="MBS57" s="137"/>
      <c r="MBT57" s="137"/>
      <c r="MBU57" s="137"/>
      <c r="MBV57" s="137"/>
      <c r="MBW57" s="137"/>
      <c r="MBX57" s="137"/>
      <c r="MBY57" s="137"/>
      <c r="MBZ57" s="137"/>
      <c r="MCA57" s="137"/>
      <c r="MCB57" s="137"/>
      <c r="MCC57" s="137"/>
      <c r="MCD57" s="137"/>
      <c r="MCE57" s="137"/>
      <c r="MCF57" s="137"/>
      <c r="MCG57" s="137"/>
      <c r="MCH57" s="137"/>
      <c r="MCI57" s="137"/>
      <c r="MCJ57" s="137"/>
      <c r="MCK57" s="137"/>
      <c r="MCL57" s="137"/>
      <c r="MCM57" s="137"/>
      <c r="MCN57" s="137"/>
      <c r="MCO57" s="137"/>
      <c r="MCP57" s="137"/>
      <c r="MCQ57" s="137"/>
      <c r="MCR57" s="137"/>
      <c r="MCS57" s="137"/>
      <c r="MCT57" s="137"/>
      <c r="MCU57" s="137"/>
      <c r="MCV57" s="137"/>
      <c r="MCW57" s="137"/>
      <c r="MCX57" s="137"/>
      <c r="MCY57" s="137"/>
      <c r="MCZ57" s="137"/>
      <c r="MDA57" s="137"/>
      <c r="MDB57" s="137"/>
      <c r="MDC57" s="137"/>
      <c r="MDD57" s="137"/>
      <c r="MDE57" s="137"/>
      <c r="MDF57" s="137"/>
      <c r="MDG57" s="137"/>
      <c r="MDH57" s="137"/>
      <c r="MDI57" s="137"/>
      <c r="MDJ57" s="137"/>
      <c r="MDK57" s="137"/>
      <c r="MDL57" s="137"/>
      <c r="MDM57" s="137"/>
      <c r="MDN57" s="137"/>
      <c r="MDO57" s="137"/>
      <c r="MDP57" s="137"/>
      <c r="MDQ57" s="137"/>
      <c r="MDR57" s="137"/>
      <c r="MDS57" s="137"/>
      <c r="MDT57" s="137"/>
      <c r="MDU57" s="137"/>
      <c r="MDV57" s="137"/>
      <c r="MDW57" s="137"/>
      <c r="MDX57" s="137"/>
      <c r="MDY57" s="137"/>
      <c r="MDZ57" s="137"/>
      <c r="MEA57" s="137"/>
      <c r="MEB57" s="137"/>
      <c r="MEC57" s="137"/>
      <c r="MED57" s="137"/>
      <c r="MEE57" s="137"/>
      <c r="MEF57" s="137"/>
      <c r="MEG57" s="137"/>
      <c r="MEH57" s="137"/>
      <c r="MEI57" s="137"/>
      <c r="MEJ57" s="137"/>
      <c r="MEK57" s="137"/>
      <c r="MEL57" s="137"/>
      <c r="MEM57" s="137"/>
      <c r="MEN57" s="137"/>
      <c r="MEO57" s="137"/>
      <c r="MEP57" s="137"/>
      <c r="MEQ57" s="137"/>
      <c r="MER57" s="137"/>
      <c r="MES57" s="137"/>
      <c r="MET57" s="137"/>
      <c r="MEU57" s="137"/>
      <c r="MEV57" s="137"/>
      <c r="MEW57" s="137"/>
      <c r="MEX57" s="137"/>
      <c r="MEY57" s="137"/>
      <c r="MEZ57" s="137"/>
      <c r="MFA57" s="137"/>
      <c r="MFB57" s="137"/>
      <c r="MFC57" s="137"/>
      <c r="MFD57" s="137"/>
      <c r="MFE57" s="137"/>
      <c r="MFF57" s="137"/>
      <c r="MFG57" s="137"/>
      <c r="MFH57" s="137"/>
      <c r="MFI57" s="137"/>
      <c r="MFJ57" s="137"/>
      <c r="MFK57" s="137"/>
      <c r="MFL57" s="137"/>
      <c r="MFM57" s="137"/>
      <c r="MFN57" s="137"/>
      <c r="MFO57" s="137"/>
      <c r="MFP57" s="137"/>
      <c r="MFQ57" s="137"/>
      <c r="MFR57" s="137"/>
      <c r="MFS57" s="137"/>
      <c r="MFT57" s="137"/>
      <c r="MFU57" s="137"/>
      <c r="MFV57" s="137"/>
      <c r="MFW57" s="137"/>
      <c r="MFX57" s="137"/>
      <c r="MFY57" s="137"/>
      <c r="MFZ57" s="137"/>
      <c r="MGA57" s="137"/>
      <c r="MGB57" s="137"/>
      <c r="MGC57" s="137"/>
      <c r="MGD57" s="137"/>
      <c r="MGE57" s="137"/>
      <c r="MGF57" s="137"/>
      <c r="MGG57" s="137"/>
      <c r="MGH57" s="137"/>
      <c r="MGI57" s="137"/>
      <c r="MGJ57" s="137"/>
      <c r="MGK57" s="137"/>
      <c r="MGL57" s="137"/>
      <c r="MGM57" s="137"/>
      <c r="MGN57" s="137"/>
      <c r="MGO57" s="137"/>
      <c r="MGP57" s="137"/>
      <c r="MGQ57" s="137"/>
      <c r="MGR57" s="137"/>
      <c r="MGS57" s="137"/>
      <c r="MGT57" s="137"/>
      <c r="MGU57" s="137"/>
      <c r="MGV57" s="137"/>
      <c r="MGW57" s="137"/>
      <c r="MGX57" s="137"/>
      <c r="MGY57" s="137"/>
      <c r="MGZ57" s="137"/>
      <c r="MHA57" s="137"/>
      <c r="MHB57" s="137"/>
      <c r="MHC57" s="137"/>
      <c r="MHD57" s="137"/>
      <c r="MHE57" s="137"/>
      <c r="MHF57" s="137"/>
      <c r="MHG57" s="137"/>
      <c r="MHH57" s="137"/>
      <c r="MHI57" s="137"/>
      <c r="MHJ57" s="137"/>
      <c r="MHK57" s="137"/>
      <c r="MHL57" s="137"/>
      <c r="MHM57" s="137"/>
      <c r="MHN57" s="137"/>
      <c r="MHO57" s="137"/>
      <c r="MHP57" s="137"/>
      <c r="MHQ57" s="137"/>
      <c r="MHR57" s="137"/>
      <c r="MHS57" s="137"/>
      <c r="MHT57" s="137"/>
      <c r="MHU57" s="137"/>
      <c r="MHV57" s="137"/>
      <c r="MHW57" s="137"/>
      <c r="MHX57" s="137"/>
      <c r="MHY57" s="137"/>
      <c r="MHZ57" s="137"/>
      <c r="MIA57" s="137"/>
      <c r="MIB57" s="137"/>
      <c r="MIC57" s="137"/>
      <c r="MID57" s="137"/>
      <c r="MIE57" s="137"/>
      <c r="MIF57" s="137"/>
      <c r="MIG57" s="137"/>
      <c r="MIH57" s="137"/>
      <c r="MII57" s="137"/>
      <c r="MIJ57" s="137"/>
      <c r="MIK57" s="137"/>
      <c r="MIL57" s="137"/>
      <c r="MIM57" s="137"/>
      <c r="MIN57" s="137"/>
      <c r="MIO57" s="137"/>
      <c r="MIP57" s="137"/>
      <c r="MIQ57" s="137"/>
      <c r="MIR57" s="137"/>
      <c r="MIS57" s="137"/>
      <c r="MIT57" s="137"/>
      <c r="MIU57" s="137"/>
      <c r="MIV57" s="137"/>
      <c r="MIW57" s="137"/>
      <c r="MIX57" s="137"/>
      <c r="MIY57" s="137"/>
      <c r="MIZ57" s="137"/>
      <c r="MJA57" s="137"/>
      <c r="MJB57" s="137"/>
      <c r="MJC57" s="137"/>
      <c r="MJD57" s="137"/>
      <c r="MJE57" s="137"/>
      <c r="MJF57" s="137"/>
      <c r="MJG57" s="137"/>
      <c r="MJH57" s="137"/>
      <c r="MJI57" s="137"/>
      <c r="MJJ57" s="137"/>
      <c r="MJK57" s="137"/>
      <c r="MJL57" s="137"/>
      <c r="MJM57" s="137"/>
      <c r="MJN57" s="137"/>
      <c r="MJO57" s="137"/>
      <c r="MJP57" s="137"/>
      <c r="MJQ57" s="137"/>
      <c r="MJR57" s="137"/>
      <c r="MJS57" s="137"/>
      <c r="MJT57" s="137"/>
      <c r="MJU57" s="137"/>
      <c r="MJV57" s="137"/>
      <c r="MJW57" s="137"/>
      <c r="MJX57" s="137"/>
      <c r="MJY57" s="137"/>
      <c r="MJZ57" s="137"/>
      <c r="MKA57" s="137"/>
      <c r="MKB57" s="137"/>
      <c r="MKC57" s="137"/>
      <c r="MKD57" s="137"/>
      <c r="MKE57" s="137"/>
      <c r="MKF57" s="137"/>
      <c r="MKG57" s="137"/>
      <c r="MKH57" s="137"/>
      <c r="MKI57" s="137"/>
      <c r="MKJ57" s="137"/>
      <c r="MKK57" s="137"/>
      <c r="MKL57" s="137"/>
      <c r="MKM57" s="137"/>
      <c r="MKN57" s="137"/>
      <c r="MKO57" s="137"/>
      <c r="MKP57" s="137"/>
      <c r="MKQ57" s="137"/>
      <c r="MKR57" s="137"/>
      <c r="MKS57" s="137"/>
      <c r="MKT57" s="137"/>
      <c r="MKU57" s="137"/>
      <c r="MKV57" s="137"/>
      <c r="MKW57" s="137"/>
      <c r="MKX57" s="137"/>
      <c r="MKY57" s="137"/>
      <c r="MKZ57" s="137"/>
      <c r="MLA57" s="137"/>
      <c r="MLB57" s="137"/>
      <c r="MLC57" s="137"/>
      <c r="MLD57" s="137"/>
      <c r="MLE57" s="137"/>
      <c r="MLF57" s="137"/>
      <c r="MLG57" s="137"/>
      <c r="MLH57" s="137"/>
      <c r="MLI57" s="137"/>
      <c r="MLJ57" s="137"/>
      <c r="MLK57" s="137"/>
      <c r="MLL57" s="137"/>
      <c r="MLM57" s="137"/>
      <c r="MLN57" s="137"/>
      <c r="MLO57" s="137"/>
      <c r="MLP57" s="137"/>
      <c r="MLQ57" s="137"/>
      <c r="MLR57" s="137"/>
      <c r="MLS57" s="137"/>
      <c r="MLT57" s="137"/>
      <c r="MLU57" s="137"/>
      <c r="MLV57" s="137"/>
      <c r="MLW57" s="137"/>
      <c r="MLX57" s="137"/>
      <c r="MLY57" s="137"/>
      <c r="MLZ57" s="137"/>
      <c r="MMA57" s="137"/>
      <c r="MMB57" s="137"/>
      <c r="MMC57" s="137"/>
      <c r="MMD57" s="137"/>
      <c r="MME57" s="137"/>
      <c r="MMF57" s="137"/>
      <c r="MMG57" s="137"/>
      <c r="MMH57" s="137"/>
      <c r="MMI57" s="137"/>
      <c r="MMJ57" s="137"/>
      <c r="MMK57" s="137"/>
      <c r="MML57" s="137"/>
      <c r="MMM57" s="137"/>
      <c r="MMN57" s="137"/>
      <c r="MMO57" s="137"/>
      <c r="MMP57" s="137"/>
      <c r="MMQ57" s="137"/>
      <c r="MMR57" s="137"/>
      <c r="MMS57" s="137"/>
      <c r="MMT57" s="137"/>
      <c r="MMU57" s="137"/>
      <c r="MMV57" s="137"/>
      <c r="MMW57" s="137"/>
      <c r="MMX57" s="137"/>
      <c r="MMY57" s="137"/>
      <c r="MMZ57" s="137"/>
      <c r="MNA57" s="137"/>
      <c r="MNB57" s="137"/>
      <c r="MNC57" s="137"/>
      <c r="MND57" s="137"/>
      <c r="MNE57" s="137"/>
      <c r="MNF57" s="137"/>
      <c r="MNG57" s="137"/>
      <c r="MNH57" s="137"/>
      <c r="MNI57" s="137"/>
      <c r="MNJ57" s="137"/>
      <c r="MNK57" s="137"/>
      <c r="MNL57" s="137"/>
      <c r="MNM57" s="137"/>
      <c r="MNN57" s="137"/>
      <c r="MNO57" s="137"/>
      <c r="MNP57" s="137"/>
      <c r="MNQ57" s="137"/>
      <c r="MNR57" s="137"/>
      <c r="MNS57" s="137"/>
      <c r="MNT57" s="137"/>
      <c r="MNU57" s="137"/>
      <c r="MNV57" s="137"/>
      <c r="MNW57" s="137"/>
      <c r="MNX57" s="137"/>
      <c r="MNY57" s="137"/>
      <c r="MNZ57" s="137"/>
      <c r="MOA57" s="137"/>
      <c r="MOB57" s="137"/>
      <c r="MOC57" s="137"/>
      <c r="MOD57" s="137"/>
      <c r="MOE57" s="137"/>
      <c r="MOF57" s="137"/>
      <c r="MOG57" s="137"/>
      <c r="MOH57" s="137"/>
      <c r="MOI57" s="137"/>
      <c r="MOJ57" s="137"/>
      <c r="MOK57" s="137"/>
      <c r="MOL57" s="137"/>
      <c r="MOM57" s="137"/>
      <c r="MON57" s="137"/>
      <c r="MOO57" s="137"/>
      <c r="MOP57" s="137"/>
      <c r="MOQ57" s="137"/>
      <c r="MOR57" s="137"/>
      <c r="MOS57" s="137"/>
      <c r="MOT57" s="137"/>
      <c r="MOU57" s="137"/>
      <c r="MOV57" s="137"/>
      <c r="MOW57" s="137"/>
      <c r="MOX57" s="137"/>
      <c r="MOY57" s="137"/>
      <c r="MOZ57" s="137"/>
      <c r="MPA57" s="137"/>
      <c r="MPB57" s="137"/>
      <c r="MPC57" s="137"/>
      <c r="MPD57" s="137"/>
      <c r="MPE57" s="137"/>
      <c r="MPF57" s="137"/>
      <c r="MPG57" s="137"/>
      <c r="MPH57" s="137"/>
      <c r="MPI57" s="137"/>
      <c r="MPJ57" s="137"/>
      <c r="MPK57" s="137"/>
      <c r="MPL57" s="137"/>
      <c r="MPM57" s="137"/>
      <c r="MPN57" s="137"/>
      <c r="MPO57" s="137"/>
      <c r="MPP57" s="137"/>
      <c r="MPQ57" s="137"/>
      <c r="MPR57" s="137"/>
      <c r="MPS57" s="137"/>
      <c r="MPT57" s="137"/>
      <c r="MPU57" s="137"/>
      <c r="MPV57" s="137"/>
      <c r="MPW57" s="137"/>
      <c r="MPX57" s="137"/>
      <c r="MPY57" s="137"/>
      <c r="MPZ57" s="137"/>
      <c r="MQA57" s="137"/>
      <c r="MQB57" s="137"/>
      <c r="MQC57" s="137"/>
      <c r="MQD57" s="137"/>
      <c r="MQE57" s="137"/>
      <c r="MQF57" s="137"/>
      <c r="MQG57" s="137"/>
      <c r="MQH57" s="137"/>
      <c r="MQI57" s="137"/>
      <c r="MQJ57" s="137"/>
      <c r="MQK57" s="137"/>
      <c r="MQL57" s="137"/>
      <c r="MQM57" s="137"/>
      <c r="MQN57" s="137"/>
      <c r="MQO57" s="137"/>
      <c r="MQP57" s="137"/>
      <c r="MQQ57" s="137"/>
      <c r="MQR57" s="137"/>
      <c r="MQS57" s="137"/>
      <c r="MQT57" s="137"/>
      <c r="MQU57" s="137"/>
      <c r="MQV57" s="137"/>
      <c r="MQW57" s="137"/>
      <c r="MQX57" s="137"/>
      <c r="MQY57" s="137"/>
      <c r="MQZ57" s="137"/>
      <c r="MRA57" s="137"/>
      <c r="MRB57" s="137"/>
      <c r="MRC57" s="137"/>
      <c r="MRD57" s="137"/>
      <c r="MRE57" s="137"/>
      <c r="MRF57" s="137"/>
      <c r="MRG57" s="137"/>
      <c r="MRH57" s="137"/>
      <c r="MRI57" s="137"/>
      <c r="MRJ57" s="137"/>
      <c r="MRK57" s="137"/>
      <c r="MRL57" s="137"/>
      <c r="MRM57" s="137"/>
      <c r="MRN57" s="137"/>
      <c r="MRO57" s="137"/>
      <c r="MRP57" s="137"/>
      <c r="MRQ57" s="137"/>
      <c r="MRR57" s="137"/>
      <c r="MRS57" s="137"/>
      <c r="MRT57" s="137"/>
      <c r="MRU57" s="137"/>
      <c r="MRV57" s="137"/>
      <c r="MRW57" s="137"/>
      <c r="MRX57" s="137"/>
      <c r="MRY57" s="137"/>
      <c r="MRZ57" s="137"/>
      <c r="MSA57" s="137"/>
      <c r="MSB57" s="137"/>
      <c r="MSC57" s="137"/>
      <c r="MSD57" s="137"/>
      <c r="MSE57" s="137"/>
      <c r="MSF57" s="137"/>
      <c r="MSG57" s="137"/>
      <c r="MSH57" s="137"/>
      <c r="MSI57" s="137"/>
      <c r="MSJ57" s="137"/>
      <c r="MSK57" s="137"/>
      <c r="MSL57" s="137"/>
      <c r="MSM57" s="137"/>
      <c r="MSN57" s="137"/>
      <c r="MSO57" s="137"/>
      <c r="MSP57" s="137"/>
      <c r="MSQ57" s="137"/>
      <c r="MSR57" s="137"/>
      <c r="MSS57" s="137"/>
      <c r="MST57" s="137"/>
      <c r="MSU57" s="137"/>
      <c r="MSV57" s="137"/>
      <c r="MSW57" s="137"/>
      <c r="MSX57" s="137"/>
      <c r="MSY57" s="137"/>
      <c r="MSZ57" s="137"/>
      <c r="MTA57" s="137"/>
      <c r="MTB57" s="137"/>
      <c r="MTC57" s="137"/>
      <c r="MTD57" s="137"/>
      <c r="MTE57" s="137"/>
      <c r="MTF57" s="137"/>
      <c r="MTG57" s="137"/>
      <c r="MTH57" s="137"/>
      <c r="MTI57" s="137"/>
      <c r="MTJ57" s="137"/>
      <c r="MTK57" s="137"/>
      <c r="MTL57" s="137"/>
      <c r="MTM57" s="137"/>
      <c r="MTN57" s="137"/>
      <c r="MTO57" s="137"/>
      <c r="MTP57" s="137"/>
      <c r="MTQ57" s="137"/>
      <c r="MTR57" s="137"/>
      <c r="MTS57" s="137"/>
      <c r="MTT57" s="137"/>
      <c r="MTU57" s="137"/>
      <c r="MTV57" s="137"/>
      <c r="MTW57" s="137"/>
      <c r="MTX57" s="137"/>
      <c r="MTY57" s="137"/>
      <c r="MTZ57" s="137"/>
      <c r="MUA57" s="137"/>
      <c r="MUB57" s="137"/>
      <c r="MUC57" s="137"/>
      <c r="MUD57" s="137"/>
      <c r="MUE57" s="137"/>
      <c r="MUF57" s="137"/>
      <c r="MUG57" s="137"/>
      <c r="MUH57" s="137"/>
      <c r="MUI57" s="137"/>
      <c r="MUJ57" s="137"/>
      <c r="MUK57" s="137"/>
      <c r="MUL57" s="137"/>
      <c r="MUM57" s="137"/>
      <c r="MUN57" s="137"/>
      <c r="MUO57" s="137"/>
      <c r="MUP57" s="137"/>
      <c r="MUQ57" s="137"/>
      <c r="MUR57" s="137"/>
      <c r="MUS57" s="137"/>
      <c r="MUT57" s="137"/>
      <c r="MUU57" s="137"/>
      <c r="MUV57" s="137"/>
      <c r="MUW57" s="137"/>
      <c r="MUX57" s="137"/>
      <c r="MUY57" s="137"/>
      <c r="MUZ57" s="137"/>
      <c r="MVA57" s="137"/>
      <c r="MVB57" s="137"/>
      <c r="MVC57" s="137"/>
      <c r="MVD57" s="137"/>
      <c r="MVE57" s="137"/>
      <c r="MVF57" s="137"/>
      <c r="MVG57" s="137"/>
      <c r="MVH57" s="137"/>
      <c r="MVI57" s="137"/>
      <c r="MVJ57" s="137"/>
      <c r="MVK57" s="137"/>
      <c r="MVL57" s="137"/>
      <c r="MVM57" s="137"/>
      <c r="MVN57" s="137"/>
      <c r="MVO57" s="137"/>
      <c r="MVP57" s="137"/>
      <c r="MVQ57" s="137"/>
      <c r="MVR57" s="137"/>
      <c r="MVS57" s="137"/>
      <c r="MVT57" s="137"/>
      <c r="MVU57" s="137"/>
      <c r="MVV57" s="137"/>
      <c r="MVW57" s="137"/>
      <c r="MVX57" s="137"/>
      <c r="MVY57" s="137"/>
      <c r="MVZ57" s="137"/>
      <c r="MWA57" s="137"/>
      <c r="MWB57" s="137"/>
      <c r="MWC57" s="137"/>
      <c r="MWD57" s="137"/>
      <c r="MWE57" s="137"/>
      <c r="MWF57" s="137"/>
      <c r="MWG57" s="137"/>
      <c r="MWH57" s="137"/>
      <c r="MWI57" s="137"/>
      <c r="MWJ57" s="137"/>
      <c r="MWK57" s="137"/>
      <c r="MWL57" s="137"/>
      <c r="MWM57" s="137"/>
      <c r="MWN57" s="137"/>
      <c r="MWO57" s="137"/>
      <c r="MWP57" s="137"/>
      <c r="MWQ57" s="137"/>
      <c r="MWR57" s="137"/>
      <c r="MWS57" s="137"/>
      <c r="MWT57" s="137"/>
      <c r="MWU57" s="137"/>
      <c r="MWV57" s="137"/>
      <c r="MWW57" s="137"/>
      <c r="MWX57" s="137"/>
      <c r="MWY57" s="137"/>
      <c r="MWZ57" s="137"/>
      <c r="MXA57" s="137"/>
      <c r="MXB57" s="137"/>
      <c r="MXC57" s="137"/>
      <c r="MXD57" s="137"/>
      <c r="MXE57" s="137"/>
      <c r="MXF57" s="137"/>
      <c r="MXG57" s="137"/>
      <c r="MXH57" s="137"/>
      <c r="MXI57" s="137"/>
      <c r="MXJ57" s="137"/>
      <c r="MXK57" s="137"/>
      <c r="MXL57" s="137"/>
      <c r="MXM57" s="137"/>
      <c r="MXN57" s="137"/>
      <c r="MXO57" s="137"/>
      <c r="MXP57" s="137"/>
      <c r="MXQ57" s="137"/>
      <c r="MXR57" s="137"/>
      <c r="MXS57" s="137"/>
      <c r="MXT57" s="137"/>
      <c r="MXU57" s="137"/>
      <c r="MXV57" s="137"/>
      <c r="MXW57" s="137"/>
      <c r="MXX57" s="137"/>
      <c r="MXY57" s="137"/>
      <c r="MXZ57" s="137"/>
      <c r="MYA57" s="137"/>
      <c r="MYB57" s="137"/>
      <c r="MYC57" s="137"/>
      <c r="MYD57" s="137"/>
      <c r="MYE57" s="137"/>
      <c r="MYF57" s="137"/>
      <c r="MYG57" s="137"/>
      <c r="MYH57" s="137"/>
      <c r="MYI57" s="137"/>
      <c r="MYJ57" s="137"/>
      <c r="MYK57" s="137"/>
      <c r="MYL57" s="137"/>
      <c r="MYM57" s="137"/>
      <c r="MYN57" s="137"/>
      <c r="MYO57" s="137"/>
      <c r="MYP57" s="137"/>
      <c r="MYQ57" s="137"/>
      <c r="MYR57" s="137"/>
      <c r="MYS57" s="137"/>
      <c r="MYT57" s="137"/>
      <c r="MYU57" s="137"/>
      <c r="MYV57" s="137"/>
      <c r="MYW57" s="137"/>
      <c r="MYX57" s="137"/>
      <c r="MYY57" s="137"/>
      <c r="MYZ57" s="137"/>
      <c r="MZA57" s="137"/>
      <c r="MZB57" s="137"/>
      <c r="MZC57" s="137"/>
      <c r="MZD57" s="137"/>
      <c r="MZE57" s="137"/>
      <c r="MZF57" s="137"/>
      <c r="MZG57" s="137"/>
      <c r="MZH57" s="137"/>
      <c r="MZI57" s="137"/>
      <c r="MZJ57" s="137"/>
      <c r="MZK57" s="137"/>
      <c r="MZL57" s="137"/>
      <c r="MZM57" s="137"/>
      <c r="MZN57" s="137"/>
      <c r="MZO57" s="137"/>
      <c r="MZP57" s="137"/>
      <c r="MZQ57" s="137"/>
      <c r="MZR57" s="137"/>
      <c r="MZS57" s="137"/>
      <c r="MZT57" s="137"/>
      <c r="MZU57" s="137"/>
      <c r="MZV57" s="137"/>
      <c r="MZW57" s="137"/>
      <c r="MZX57" s="137"/>
      <c r="MZY57" s="137"/>
      <c r="MZZ57" s="137"/>
      <c r="NAA57" s="137"/>
      <c r="NAB57" s="137"/>
      <c r="NAC57" s="137"/>
      <c r="NAD57" s="137"/>
      <c r="NAE57" s="137"/>
      <c r="NAF57" s="137"/>
      <c r="NAG57" s="137"/>
      <c r="NAH57" s="137"/>
      <c r="NAI57" s="137"/>
      <c r="NAJ57" s="137"/>
      <c r="NAK57" s="137"/>
      <c r="NAL57" s="137"/>
      <c r="NAM57" s="137"/>
      <c r="NAN57" s="137"/>
      <c r="NAO57" s="137"/>
      <c r="NAP57" s="137"/>
      <c r="NAQ57" s="137"/>
      <c r="NAR57" s="137"/>
      <c r="NAS57" s="137"/>
      <c r="NAT57" s="137"/>
      <c r="NAU57" s="137"/>
      <c r="NAV57" s="137"/>
      <c r="NAW57" s="137"/>
      <c r="NAX57" s="137"/>
      <c r="NAY57" s="137"/>
      <c r="NAZ57" s="137"/>
      <c r="NBA57" s="137"/>
      <c r="NBB57" s="137"/>
      <c r="NBC57" s="137"/>
      <c r="NBD57" s="137"/>
      <c r="NBE57" s="137"/>
      <c r="NBF57" s="137"/>
      <c r="NBG57" s="137"/>
      <c r="NBH57" s="137"/>
      <c r="NBI57" s="137"/>
      <c r="NBJ57" s="137"/>
      <c r="NBK57" s="137"/>
      <c r="NBL57" s="137"/>
      <c r="NBM57" s="137"/>
      <c r="NBN57" s="137"/>
      <c r="NBO57" s="137"/>
      <c r="NBP57" s="137"/>
      <c r="NBQ57" s="137"/>
      <c r="NBR57" s="137"/>
      <c r="NBS57" s="137"/>
      <c r="NBT57" s="137"/>
      <c r="NBU57" s="137"/>
      <c r="NBV57" s="137"/>
      <c r="NBW57" s="137"/>
      <c r="NBX57" s="137"/>
      <c r="NBY57" s="137"/>
      <c r="NBZ57" s="137"/>
      <c r="NCA57" s="137"/>
      <c r="NCB57" s="137"/>
      <c r="NCC57" s="137"/>
      <c r="NCD57" s="137"/>
      <c r="NCE57" s="137"/>
      <c r="NCF57" s="137"/>
      <c r="NCG57" s="137"/>
      <c r="NCH57" s="137"/>
      <c r="NCI57" s="137"/>
      <c r="NCJ57" s="137"/>
      <c r="NCK57" s="137"/>
      <c r="NCL57" s="137"/>
      <c r="NCM57" s="137"/>
      <c r="NCN57" s="137"/>
      <c r="NCO57" s="137"/>
      <c r="NCP57" s="137"/>
      <c r="NCQ57" s="137"/>
      <c r="NCR57" s="137"/>
      <c r="NCS57" s="137"/>
      <c r="NCT57" s="137"/>
      <c r="NCU57" s="137"/>
      <c r="NCV57" s="137"/>
      <c r="NCW57" s="137"/>
      <c r="NCX57" s="137"/>
      <c r="NCY57" s="137"/>
      <c r="NCZ57" s="137"/>
      <c r="NDA57" s="137"/>
      <c r="NDB57" s="137"/>
      <c r="NDC57" s="137"/>
      <c r="NDD57" s="137"/>
      <c r="NDE57" s="137"/>
      <c r="NDF57" s="137"/>
      <c r="NDG57" s="137"/>
      <c r="NDH57" s="137"/>
      <c r="NDI57" s="137"/>
      <c r="NDJ57" s="137"/>
      <c r="NDK57" s="137"/>
      <c r="NDL57" s="137"/>
      <c r="NDM57" s="137"/>
      <c r="NDN57" s="137"/>
      <c r="NDO57" s="137"/>
      <c r="NDP57" s="137"/>
      <c r="NDQ57" s="137"/>
      <c r="NDR57" s="137"/>
      <c r="NDS57" s="137"/>
      <c r="NDT57" s="137"/>
      <c r="NDU57" s="137"/>
      <c r="NDV57" s="137"/>
      <c r="NDW57" s="137"/>
      <c r="NDX57" s="137"/>
      <c r="NDY57" s="137"/>
      <c r="NDZ57" s="137"/>
      <c r="NEA57" s="137"/>
      <c r="NEB57" s="137"/>
      <c r="NEC57" s="137"/>
      <c r="NED57" s="137"/>
      <c r="NEE57" s="137"/>
      <c r="NEF57" s="137"/>
      <c r="NEG57" s="137"/>
      <c r="NEH57" s="137"/>
      <c r="NEI57" s="137"/>
      <c r="NEJ57" s="137"/>
      <c r="NEK57" s="137"/>
      <c r="NEL57" s="137"/>
      <c r="NEM57" s="137"/>
      <c r="NEN57" s="137"/>
      <c r="NEO57" s="137"/>
      <c r="NEP57" s="137"/>
      <c r="NEQ57" s="137"/>
      <c r="NER57" s="137"/>
      <c r="NES57" s="137"/>
      <c r="NET57" s="137"/>
      <c r="NEU57" s="137"/>
      <c r="NEV57" s="137"/>
      <c r="NEW57" s="137"/>
      <c r="NEX57" s="137"/>
      <c r="NEY57" s="137"/>
      <c r="NEZ57" s="137"/>
      <c r="NFA57" s="137"/>
      <c r="NFB57" s="137"/>
      <c r="NFC57" s="137"/>
      <c r="NFD57" s="137"/>
      <c r="NFE57" s="137"/>
      <c r="NFF57" s="137"/>
      <c r="NFG57" s="137"/>
      <c r="NFH57" s="137"/>
      <c r="NFI57" s="137"/>
      <c r="NFJ57" s="137"/>
      <c r="NFK57" s="137"/>
      <c r="NFL57" s="137"/>
      <c r="NFM57" s="137"/>
      <c r="NFN57" s="137"/>
      <c r="NFO57" s="137"/>
      <c r="NFP57" s="137"/>
      <c r="NFQ57" s="137"/>
      <c r="NFR57" s="137"/>
      <c r="NFS57" s="137"/>
      <c r="NFT57" s="137"/>
      <c r="NFU57" s="137"/>
      <c r="NFV57" s="137"/>
      <c r="NFW57" s="137"/>
      <c r="NFX57" s="137"/>
      <c r="NFY57" s="137"/>
      <c r="NFZ57" s="137"/>
      <c r="NGA57" s="137"/>
      <c r="NGB57" s="137"/>
      <c r="NGC57" s="137"/>
      <c r="NGD57" s="137"/>
      <c r="NGE57" s="137"/>
      <c r="NGF57" s="137"/>
      <c r="NGG57" s="137"/>
      <c r="NGH57" s="137"/>
      <c r="NGI57" s="137"/>
      <c r="NGJ57" s="137"/>
      <c r="NGK57" s="137"/>
      <c r="NGL57" s="137"/>
      <c r="NGM57" s="137"/>
      <c r="NGN57" s="137"/>
      <c r="NGO57" s="137"/>
      <c r="NGP57" s="137"/>
      <c r="NGQ57" s="137"/>
      <c r="NGR57" s="137"/>
      <c r="NGS57" s="137"/>
      <c r="NGT57" s="137"/>
      <c r="NGU57" s="137"/>
      <c r="NGV57" s="137"/>
      <c r="NGW57" s="137"/>
      <c r="NGX57" s="137"/>
      <c r="NGY57" s="137"/>
      <c r="NGZ57" s="137"/>
      <c r="NHA57" s="137"/>
      <c r="NHB57" s="137"/>
      <c r="NHC57" s="137"/>
      <c r="NHD57" s="137"/>
      <c r="NHE57" s="137"/>
      <c r="NHF57" s="137"/>
      <c r="NHG57" s="137"/>
      <c r="NHH57" s="137"/>
      <c r="NHI57" s="137"/>
      <c r="NHJ57" s="137"/>
      <c r="NHK57" s="137"/>
      <c r="NHL57" s="137"/>
      <c r="NHM57" s="137"/>
      <c r="NHN57" s="137"/>
      <c r="NHO57" s="137"/>
      <c r="NHP57" s="137"/>
      <c r="NHQ57" s="137"/>
      <c r="NHR57" s="137"/>
      <c r="NHS57" s="137"/>
      <c r="NHT57" s="137"/>
      <c r="NHU57" s="137"/>
      <c r="NHV57" s="137"/>
      <c r="NHW57" s="137"/>
      <c r="NHX57" s="137"/>
      <c r="NHY57" s="137"/>
      <c r="NHZ57" s="137"/>
      <c r="NIA57" s="137"/>
      <c r="NIB57" s="137"/>
      <c r="NIC57" s="137"/>
      <c r="NID57" s="137"/>
      <c r="NIE57" s="137"/>
      <c r="NIF57" s="137"/>
      <c r="NIG57" s="137"/>
      <c r="NIH57" s="137"/>
      <c r="NII57" s="137"/>
      <c r="NIJ57" s="137"/>
      <c r="NIK57" s="137"/>
      <c r="NIL57" s="137"/>
      <c r="NIM57" s="137"/>
      <c r="NIN57" s="137"/>
      <c r="NIO57" s="137"/>
      <c r="NIP57" s="137"/>
      <c r="NIQ57" s="137"/>
      <c r="NIR57" s="137"/>
      <c r="NIS57" s="137"/>
      <c r="NIT57" s="137"/>
      <c r="NIU57" s="137"/>
      <c r="NIV57" s="137"/>
      <c r="NIW57" s="137"/>
      <c r="NIX57" s="137"/>
      <c r="NIY57" s="137"/>
      <c r="NIZ57" s="137"/>
      <c r="NJA57" s="137"/>
      <c r="NJB57" s="137"/>
      <c r="NJC57" s="137"/>
      <c r="NJD57" s="137"/>
      <c r="NJE57" s="137"/>
      <c r="NJF57" s="137"/>
      <c r="NJG57" s="137"/>
      <c r="NJH57" s="137"/>
      <c r="NJI57" s="137"/>
      <c r="NJJ57" s="137"/>
      <c r="NJK57" s="137"/>
      <c r="NJL57" s="137"/>
      <c r="NJM57" s="137"/>
      <c r="NJN57" s="137"/>
      <c r="NJO57" s="137"/>
      <c r="NJP57" s="137"/>
      <c r="NJQ57" s="137"/>
      <c r="NJR57" s="137"/>
      <c r="NJS57" s="137"/>
      <c r="NJT57" s="137"/>
      <c r="NJU57" s="137"/>
      <c r="NJV57" s="137"/>
      <c r="NJW57" s="137"/>
      <c r="NJX57" s="137"/>
      <c r="NJY57" s="137"/>
      <c r="NJZ57" s="137"/>
      <c r="NKA57" s="137"/>
      <c r="NKB57" s="137"/>
      <c r="NKC57" s="137"/>
      <c r="NKD57" s="137"/>
      <c r="NKE57" s="137"/>
      <c r="NKF57" s="137"/>
      <c r="NKG57" s="137"/>
      <c r="NKH57" s="137"/>
      <c r="NKI57" s="137"/>
      <c r="NKJ57" s="137"/>
      <c r="NKK57" s="137"/>
      <c r="NKL57" s="137"/>
      <c r="NKM57" s="137"/>
      <c r="NKN57" s="137"/>
      <c r="NKO57" s="137"/>
      <c r="NKP57" s="137"/>
      <c r="NKQ57" s="137"/>
      <c r="NKR57" s="137"/>
      <c r="NKS57" s="137"/>
      <c r="NKT57" s="137"/>
      <c r="NKU57" s="137"/>
      <c r="NKV57" s="137"/>
      <c r="NKW57" s="137"/>
      <c r="NKX57" s="137"/>
      <c r="NKY57" s="137"/>
      <c r="NKZ57" s="137"/>
      <c r="NLA57" s="137"/>
      <c r="NLB57" s="137"/>
      <c r="NLC57" s="137"/>
      <c r="NLD57" s="137"/>
      <c r="NLE57" s="137"/>
      <c r="NLF57" s="137"/>
      <c r="NLG57" s="137"/>
      <c r="NLH57" s="137"/>
      <c r="NLI57" s="137"/>
      <c r="NLJ57" s="137"/>
      <c r="NLK57" s="137"/>
      <c r="NLL57" s="137"/>
      <c r="NLM57" s="137"/>
      <c r="NLN57" s="137"/>
      <c r="NLO57" s="137"/>
      <c r="NLP57" s="137"/>
      <c r="NLQ57" s="137"/>
      <c r="NLR57" s="137"/>
      <c r="NLS57" s="137"/>
      <c r="NLT57" s="137"/>
      <c r="NLU57" s="137"/>
      <c r="NLV57" s="137"/>
      <c r="NLW57" s="137"/>
      <c r="NLX57" s="137"/>
      <c r="NLY57" s="137"/>
      <c r="NLZ57" s="137"/>
      <c r="NMA57" s="137"/>
      <c r="NMB57" s="137"/>
      <c r="NMC57" s="137"/>
      <c r="NMD57" s="137"/>
      <c r="NME57" s="137"/>
      <c r="NMF57" s="137"/>
      <c r="NMG57" s="137"/>
      <c r="NMH57" s="137"/>
      <c r="NMI57" s="137"/>
      <c r="NMJ57" s="137"/>
      <c r="NMK57" s="137"/>
      <c r="NML57" s="137"/>
      <c r="NMM57" s="137"/>
      <c r="NMN57" s="137"/>
      <c r="NMO57" s="137"/>
      <c r="NMP57" s="137"/>
      <c r="NMQ57" s="137"/>
      <c r="NMR57" s="137"/>
      <c r="NMS57" s="137"/>
      <c r="NMT57" s="137"/>
      <c r="NMU57" s="137"/>
      <c r="NMV57" s="137"/>
      <c r="NMW57" s="137"/>
      <c r="NMX57" s="137"/>
      <c r="NMY57" s="137"/>
      <c r="NMZ57" s="137"/>
      <c r="NNA57" s="137"/>
      <c r="NNB57" s="137"/>
      <c r="NNC57" s="137"/>
      <c r="NND57" s="137"/>
      <c r="NNE57" s="137"/>
      <c r="NNF57" s="137"/>
      <c r="NNG57" s="137"/>
      <c r="NNH57" s="137"/>
      <c r="NNI57" s="137"/>
      <c r="NNJ57" s="137"/>
      <c r="NNK57" s="137"/>
      <c r="NNL57" s="137"/>
      <c r="NNM57" s="137"/>
      <c r="NNN57" s="137"/>
      <c r="NNO57" s="137"/>
      <c r="NNP57" s="137"/>
      <c r="NNQ57" s="137"/>
      <c r="NNR57" s="137"/>
      <c r="NNS57" s="137"/>
      <c r="NNT57" s="137"/>
      <c r="NNU57" s="137"/>
      <c r="NNV57" s="137"/>
      <c r="NNW57" s="137"/>
      <c r="NNX57" s="137"/>
      <c r="NNY57" s="137"/>
      <c r="NNZ57" s="137"/>
      <c r="NOA57" s="137"/>
      <c r="NOB57" s="137"/>
      <c r="NOC57" s="137"/>
      <c r="NOD57" s="137"/>
      <c r="NOE57" s="137"/>
      <c r="NOF57" s="137"/>
      <c r="NOG57" s="137"/>
      <c r="NOH57" s="137"/>
      <c r="NOI57" s="137"/>
      <c r="NOJ57" s="137"/>
      <c r="NOK57" s="137"/>
      <c r="NOL57" s="137"/>
      <c r="NOM57" s="137"/>
      <c r="NON57" s="137"/>
      <c r="NOO57" s="137"/>
      <c r="NOP57" s="137"/>
      <c r="NOQ57" s="137"/>
      <c r="NOR57" s="137"/>
      <c r="NOS57" s="137"/>
      <c r="NOT57" s="137"/>
      <c r="NOU57" s="137"/>
      <c r="NOV57" s="137"/>
      <c r="NOW57" s="137"/>
      <c r="NOX57" s="137"/>
      <c r="NOY57" s="137"/>
      <c r="NOZ57" s="137"/>
      <c r="NPA57" s="137"/>
      <c r="NPB57" s="137"/>
      <c r="NPC57" s="137"/>
      <c r="NPD57" s="137"/>
      <c r="NPE57" s="137"/>
      <c r="NPF57" s="137"/>
      <c r="NPG57" s="137"/>
      <c r="NPH57" s="137"/>
      <c r="NPI57" s="137"/>
      <c r="NPJ57" s="137"/>
      <c r="NPK57" s="137"/>
      <c r="NPL57" s="137"/>
      <c r="NPM57" s="137"/>
      <c r="NPN57" s="137"/>
      <c r="NPO57" s="137"/>
      <c r="NPP57" s="137"/>
      <c r="NPQ57" s="137"/>
      <c r="NPR57" s="137"/>
      <c r="NPS57" s="137"/>
      <c r="NPT57" s="137"/>
      <c r="NPU57" s="137"/>
      <c r="NPV57" s="137"/>
      <c r="NPW57" s="137"/>
      <c r="NPX57" s="137"/>
      <c r="NPY57" s="137"/>
      <c r="NPZ57" s="137"/>
      <c r="NQA57" s="137"/>
      <c r="NQB57" s="137"/>
      <c r="NQC57" s="137"/>
      <c r="NQD57" s="137"/>
      <c r="NQE57" s="137"/>
      <c r="NQF57" s="137"/>
      <c r="NQG57" s="137"/>
      <c r="NQH57" s="137"/>
      <c r="NQI57" s="137"/>
      <c r="NQJ57" s="137"/>
      <c r="NQK57" s="137"/>
      <c r="NQL57" s="137"/>
      <c r="NQM57" s="137"/>
      <c r="NQN57" s="137"/>
      <c r="NQO57" s="137"/>
      <c r="NQP57" s="137"/>
      <c r="NQQ57" s="137"/>
      <c r="NQR57" s="137"/>
      <c r="NQS57" s="137"/>
      <c r="NQT57" s="137"/>
      <c r="NQU57" s="137"/>
      <c r="NQV57" s="137"/>
      <c r="NQW57" s="137"/>
      <c r="NQX57" s="137"/>
      <c r="NQY57" s="137"/>
      <c r="NQZ57" s="137"/>
      <c r="NRA57" s="137"/>
      <c r="NRB57" s="137"/>
      <c r="NRC57" s="137"/>
      <c r="NRD57" s="137"/>
      <c r="NRE57" s="137"/>
      <c r="NRF57" s="137"/>
      <c r="NRG57" s="137"/>
      <c r="NRH57" s="137"/>
      <c r="NRI57" s="137"/>
      <c r="NRJ57" s="137"/>
      <c r="NRK57" s="137"/>
      <c r="NRL57" s="137"/>
      <c r="NRM57" s="137"/>
      <c r="NRN57" s="137"/>
      <c r="NRO57" s="137"/>
      <c r="NRP57" s="137"/>
      <c r="NRQ57" s="137"/>
      <c r="NRR57" s="137"/>
      <c r="NRS57" s="137"/>
      <c r="NRT57" s="137"/>
      <c r="NRU57" s="137"/>
      <c r="NRV57" s="137"/>
      <c r="NRW57" s="137"/>
      <c r="NRX57" s="137"/>
      <c r="NRY57" s="137"/>
      <c r="NRZ57" s="137"/>
      <c r="NSA57" s="137"/>
      <c r="NSB57" s="137"/>
      <c r="NSC57" s="137"/>
      <c r="NSD57" s="137"/>
      <c r="NSE57" s="137"/>
      <c r="NSF57" s="137"/>
      <c r="NSG57" s="137"/>
      <c r="NSH57" s="137"/>
      <c r="NSI57" s="137"/>
      <c r="NSJ57" s="137"/>
      <c r="NSK57" s="137"/>
      <c r="NSL57" s="137"/>
      <c r="NSM57" s="137"/>
      <c r="NSN57" s="137"/>
      <c r="NSO57" s="137"/>
      <c r="NSP57" s="137"/>
      <c r="NSQ57" s="137"/>
      <c r="NSR57" s="137"/>
      <c r="NSS57" s="137"/>
      <c r="NST57" s="137"/>
      <c r="NSU57" s="137"/>
      <c r="NSV57" s="137"/>
      <c r="NSW57" s="137"/>
      <c r="NSX57" s="137"/>
      <c r="NSY57" s="137"/>
      <c r="NSZ57" s="137"/>
      <c r="NTA57" s="137"/>
      <c r="NTB57" s="137"/>
      <c r="NTC57" s="137"/>
      <c r="NTD57" s="137"/>
      <c r="NTE57" s="137"/>
      <c r="NTF57" s="137"/>
      <c r="NTG57" s="137"/>
      <c r="NTH57" s="137"/>
      <c r="NTI57" s="137"/>
      <c r="NTJ57" s="137"/>
      <c r="NTK57" s="137"/>
      <c r="NTL57" s="137"/>
      <c r="NTM57" s="137"/>
      <c r="NTN57" s="137"/>
      <c r="NTO57" s="137"/>
      <c r="NTP57" s="137"/>
      <c r="NTQ57" s="137"/>
      <c r="NTR57" s="137"/>
      <c r="NTS57" s="137"/>
      <c r="NTT57" s="137"/>
      <c r="NTU57" s="137"/>
      <c r="NTV57" s="137"/>
      <c r="NTW57" s="137"/>
      <c r="NTX57" s="137"/>
      <c r="NTY57" s="137"/>
      <c r="NTZ57" s="137"/>
      <c r="NUA57" s="137"/>
      <c r="NUB57" s="137"/>
      <c r="NUC57" s="137"/>
      <c r="NUD57" s="137"/>
      <c r="NUE57" s="137"/>
      <c r="NUF57" s="137"/>
      <c r="NUG57" s="137"/>
      <c r="NUH57" s="137"/>
      <c r="NUI57" s="137"/>
      <c r="NUJ57" s="137"/>
      <c r="NUK57" s="137"/>
      <c r="NUL57" s="137"/>
      <c r="NUM57" s="137"/>
      <c r="NUN57" s="137"/>
      <c r="NUO57" s="137"/>
      <c r="NUP57" s="137"/>
      <c r="NUQ57" s="137"/>
      <c r="NUR57" s="137"/>
      <c r="NUS57" s="137"/>
      <c r="NUT57" s="137"/>
      <c r="NUU57" s="137"/>
      <c r="NUV57" s="137"/>
      <c r="NUW57" s="137"/>
      <c r="NUX57" s="137"/>
      <c r="NUY57" s="137"/>
      <c r="NUZ57" s="137"/>
      <c r="NVA57" s="137"/>
      <c r="NVB57" s="137"/>
      <c r="NVC57" s="137"/>
      <c r="NVD57" s="137"/>
      <c r="NVE57" s="137"/>
      <c r="NVF57" s="137"/>
      <c r="NVG57" s="137"/>
      <c r="NVH57" s="137"/>
      <c r="NVI57" s="137"/>
      <c r="NVJ57" s="137"/>
      <c r="NVK57" s="137"/>
      <c r="NVL57" s="137"/>
      <c r="NVM57" s="137"/>
      <c r="NVN57" s="137"/>
      <c r="NVO57" s="137"/>
      <c r="NVP57" s="137"/>
      <c r="NVQ57" s="137"/>
      <c r="NVR57" s="137"/>
      <c r="NVS57" s="137"/>
      <c r="NVT57" s="137"/>
      <c r="NVU57" s="137"/>
      <c r="NVV57" s="137"/>
      <c r="NVW57" s="137"/>
      <c r="NVX57" s="137"/>
      <c r="NVY57" s="137"/>
      <c r="NVZ57" s="137"/>
      <c r="NWA57" s="137"/>
      <c r="NWB57" s="137"/>
      <c r="NWC57" s="137"/>
      <c r="NWD57" s="137"/>
      <c r="NWE57" s="137"/>
      <c r="NWF57" s="137"/>
      <c r="NWG57" s="137"/>
      <c r="NWH57" s="137"/>
      <c r="NWI57" s="137"/>
      <c r="NWJ57" s="137"/>
      <c r="NWK57" s="137"/>
      <c r="NWL57" s="137"/>
      <c r="NWM57" s="137"/>
      <c r="NWN57" s="137"/>
      <c r="NWO57" s="137"/>
      <c r="NWP57" s="137"/>
      <c r="NWQ57" s="137"/>
      <c r="NWR57" s="137"/>
      <c r="NWS57" s="137"/>
      <c r="NWT57" s="137"/>
      <c r="NWU57" s="137"/>
      <c r="NWV57" s="137"/>
      <c r="NWW57" s="137"/>
      <c r="NWX57" s="137"/>
      <c r="NWY57" s="137"/>
      <c r="NWZ57" s="137"/>
      <c r="NXA57" s="137"/>
      <c r="NXB57" s="137"/>
      <c r="NXC57" s="137"/>
      <c r="NXD57" s="137"/>
      <c r="NXE57" s="137"/>
      <c r="NXF57" s="137"/>
      <c r="NXG57" s="137"/>
      <c r="NXH57" s="137"/>
      <c r="NXI57" s="137"/>
      <c r="NXJ57" s="137"/>
      <c r="NXK57" s="137"/>
      <c r="NXL57" s="137"/>
      <c r="NXM57" s="137"/>
      <c r="NXN57" s="137"/>
      <c r="NXO57" s="137"/>
      <c r="NXP57" s="137"/>
      <c r="NXQ57" s="137"/>
      <c r="NXR57" s="137"/>
      <c r="NXS57" s="137"/>
      <c r="NXT57" s="137"/>
      <c r="NXU57" s="137"/>
      <c r="NXV57" s="137"/>
      <c r="NXW57" s="137"/>
      <c r="NXX57" s="137"/>
      <c r="NXY57" s="137"/>
      <c r="NXZ57" s="137"/>
      <c r="NYA57" s="137"/>
      <c r="NYB57" s="137"/>
      <c r="NYC57" s="137"/>
      <c r="NYD57" s="137"/>
      <c r="NYE57" s="137"/>
      <c r="NYF57" s="137"/>
      <c r="NYG57" s="137"/>
      <c r="NYH57" s="137"/>
      <c r="NYI57" s="137"/>
      <c r="NYJ57" s="137"/>
      <c r="NYK57" s="137"/>
      <c r="NYL57" s="137"/>
      <c r="NYM57" s="137"/>
      <c r="NYN57" s="137"/>
      <c r="NYO57" s="137"/>
      <c r="NYP57" s="137"/>
      <c r="NYQ57" s="137"/>
      <c r="NYR57" s="137"/>
      <c r="NYS57" s="137"/>
      <c r="NYT57" s="137"/>
      <c r="NYU57" s="137"/>
      <c r="NYV57" s="137"/>
      <c r="NYW57" s="137"/>
      <c r="NYX57" s="137"/>
      <c r="NYY57" s="137"/>
      <c r="NYZ57" s="137"/>
      <c r="NZA57" s="137"/>
      <c r="NZB57" s="137"/>
      <c r="NZC57" s="137"/>
      <c r="NZD57" s="137"/>
      <c r="NZE57" s="137"/>
      <c r="NZF57" s="137"/>
      <c r="NZG57" s="137"/>
      <c r="NZH57" s="137"/>
      <c r="NZI57" s="137"/>
      <c r="NZJ57" s="137"/>
      <c r="NZK57" s="137"/>
      <c r="NZL57" s="137"/>
      <c r="NZM57" s="137"/>
      <c r="NZN57" s="137"/>
      <c r="NZO57" s="137"/>
      <c r="NZP57" s="137"/>
      <c r="NZQ57" s="137"/>
      <c r="NZR57" s="137"/>
      <c r="NZS57" s="137"/>
      <c r="NZT57" s="137"/>
      <c r="NZU57" s="137"/>
      <c r="NZV57" s="137"/>
      <c r="NZW57" s="137"/>
      <c r="NZX57" s="137"/>
      <c r="NZY57" s="137"/>
      <c r="NZZ57" s="137"/>
      <c r="OAA57" s="137"/>
      <c r="OAB57" s="137"/>
      <c r="OAC57" s="137"/>
      <c r="OAD57" s="137"/>
      <c r="OAE57" s="137"/>
      <c r="OAF57" s="137"/>
      <c r="OAG57" s="137"/>
      <c r="OAH57" s="137"/>
      <c r="OAI57" s="137"/>
      <c r="OAJ57" s="137"/>
      <c r="OAK57" s="137"/>
      <c r="OAL57" s="137"/>
      <c r="OAM57" s="137"/>
      <c r="OAN57" s="137"/>
      <c r="OAO57" s="137"/>
      <c r="OAP57" s="137"/>
      <c r="OAQ57" s="137"/>
      <c r="OAR57" s="137"/>
      <c r="OAS57" s="137"/>
      <c r="OAT57" s="137"/>
      <c r="OAU57" s="137"/>
      <c r="OAV57" s="137"/>
      <c r="OAW57" s="137"/>
      <c r="OAX57" s="137"/>
      <c r="OAY57" s="137"/>
      <c r="OAZ57" s="137"/>
      <c r="OBA57" s="137"/>
      <c r="OBB57" s="137"/>
      <c r="OBC57" s="137"/>
      <c r="OBD57" s="137"/>
      <c r="OBE57" s="137"/>
      <c r="OBF57" s="137"/>
      <c r="OBG57" s="137"/>
      <c r="OBH57" s="137"/>
      <c r="OBI57" s="137"/>
      <c r="OBJ57" s="137"/>
      <c r="OBK57" s="137"/>
      <c r="OBL57" s="137"/>
      <c r="OBM57" s="137"/>
      <c r="OBN57" s="137"/>
      <c r="OBO57" s="137"/>
      <c r="OBP57" s="137"/>
      <c r="OBQ57" s="137"/>
      <c r="OBR57" s="137"/>
      <c r="OBS57" s="137"/>
      <c r="OBT57" s="137"/>
      <c r="OBU57" s="137"/>
      <c r="OBV57" s="137"/>
      <c r="OBW57" s="137"/>
      <c r="OBX57" s="137"/>
      <c r="OBY57" s="137"/>
      <c r="OBZ57" s="137"/>
      <c r="OCA57" s="137"/>
      <c r="OCB57" s="137"/>
      <c r="OCC57" s="137"/>
      <c r="OCD57" s="137"/>
      <c r="OCE57" s="137"/>
      <c r="OCF57" s="137"/>
      <c r="OCG57" s="137"/>
      <c r="OCH57" s="137"/>
      <c r="OCI57" s="137"/>
      <c r="OCJ57" s="137"/>
      <c r="OCK57" s="137"/>
      <c r="OCL57" s="137"/>
      <c r="OCM57" s="137"/>
      <c r="OCN57" s="137"/>
      <c r="OCO57" s="137"/>
      <c r="OCP57" s="137"/>
      <c r="OCQ57" s="137"/>
      <c r="OCR57" s="137"/>
      <c r="OCS57" s="137"/>
      <c r="OCT57" s="137"/>
      <c r="OCU57" s="137"/>
      <c r="OCV57" s="137"/>
      <c r="OCW57" s="137"/>
      <c r="OCX57" s="137"/>
      <c r="OCY57" s="137"/>
      <c r="OCZ57" s="137"/>
      <c r="ODA57" s="137"/>
      <c r="ODB57" s="137"/>
      <c r="ODC57" s="137"/>
      <c r="ODD57" s="137"/>
      <c r="ODE57" s="137"/>
      <c r="ODF57" s="137"/>
      <c r="ODG57" s="137"/>
      <c r="ODH57" s="137"/>
      <c r="ODI57" s="137"/>
      <c r="ODJ57" s="137"/>
      <c r="ODK57" s="137"/>
      <c r="ODL57" s="137"/>
      <c r="ODM57" s="137"/>
      <c r="ODN57" s="137"/>
      <c r="ODO57" s="137"/>
      <c r="ODP57" s="137"/>
      <c r="ODQ57" s="137"/>
      <c r="ODR57" s="137"/>
      <c r="ODS57" s="137"/>
      <c r="ODT57" s="137"/>
      <c r="ODU57" s="137"/>
      <c r="ODV57" s="137"/>
      <c r="ODW57" s="137"/>
      <c r="ODX57" s="137"/>
      <c r="ODY57" s="137"/>
      <c r="ODZ57" s="137"/>
      <c r="OEA57" s="137"/>
      <c r="OEB57" s="137"/>
      <c r="OEC57" s="137"/>
      <c r="OED57" s="137"/>
      <c r="OEE57" s="137"/>
      <c r="OEF57" s="137"/>
      <c r="OEG57" s="137"/>
      <c r="OEH57" s="137"/>
      <c r="OEI57" s="137"/>
      <c r="OEJ57" s="137"/>
      <c r="OEK57" s="137"/>
      <c r="OEL57" s="137"/>
      <c r="OEM57" s="137"/>
      <c r="OEN57" s="137"/>
      <c r="OEO57" s="137"/>
      <c r="OEP57" s="137"/>
      <c r="OEQ57" s="137"/>
      <c r="OER57" s="137"/>
      <c r="OES57" s="137"/>
      <c r="OET57" s="137"/>
      <c r="OEU57" s="137"/>
      <c r="OEV57" s="137"/>
      <c r="OEW57" s="137"/>
      <c r="OEX57" s="137"/>
      <c r="OEY57" s="137"/>
      <c r="OEZ57" s="137"/>
      <c r="OFA57" s="137"/>
      <c r="OFB57" s="137"/>
      <c r="OFC57" s="137"/>
      <c r="OFD57" s="137"/>
      <c r="OFE57" s="137"/>
      <c r="OFF57" s="137"/>
      <c r="OFG57" s="137"/>
      <c r="OFH57" s="137"/>
      <c r="OFI57" s="137"/>
      <c r="OFJ57" s="137"/>
      <c r="OFK57" s="137"/>
      <c r="OFL57" s="137"/>
      <c r="OFM57" s="137"/>
      <c r="OFN57" s="137"/>
      <c r="OFO57" s="137"/>
      <c r="OFP57" s="137"/>
      <c r="OFQ57" s="137"/>
      <c r="OFR57" s="137"/>
      <c r="OFS57" s="137"/>
      <c r="OFT57" s="137"/>
      <c r="OFU57" s="137"/>
      <c r="OFV57" s="137"/>
      <c r="OFW57" s="137"/>
      <c r="OFX57" s="137"/>
      <c r="OFY57" s="137"/>
      <c r="OFZ57" s="137"/>
      <c r="OGA57" s="137"/>
      <c r="OGB57" s="137"/>
      <c r="OGC57" s="137"/>
      <c r="OGD57" s="137"/>
      <c r="OGE57" s="137"/>
      <c r="OGF57" s="137"/>
      <c r="OGG57" s="137"/>
      <c r="OGH57" s="137"/>
      <c r="OGI57" s="137"/>
      <c r="OGJ57" s="137"/>
      <c r="OGK57" s="137"/>
      <c r="OGL57" s="137"/>
      <c r="OGM57" s="137"/>
      <c r="OGN57" s="137"/>
      <c r="OGO57" s="137"/>
      <c r="OGP57" s="137"/>
      <c r="OGQ57" s="137"/>
      <c r="OGR57" s="137"/>
      <c r="OGS57" s="137"/>
      <c r="OGT57" s="137"/>
      <c r="OGU57" s="137"/>
      <c r="OGV57" s="137"/>
      <c r="OGW57" s="137"/>
      <c r="OGX57" s="137"/>
      <c r="OGY57" s="137"/>
      <c r="OGZ57" s="137"/>
      <c r="OHA57" s="137"/>
      <c r="OHB57" s="137"/>
      <c r="OHC57" s="137"/>
      <c r="OHD57" s="137"/>
      <c r="OHE57" s="137"/>
      <c r="OHF57" s="137"/>
      <c r="OHG57" s="137"/>
      <c r="OHH57" s="137"/>
      <c r="OHI57" s="137"/>
      <c r="OHJ57" s="137"/>
      <c r="OHK57" s="137"/>
      <c r="OHL57" s="137"/>
      <c r="OHM57" s="137"/>
      <c r="OHN57" s="137"/>
      <c r="OHO57" s="137"/>
      <c r="OHP57" s="137"/>
      <c r="OHQ57" s="137"/>
      <c r="OHR57" s="137"/>
      <c r="OHS57" s="137"/>
      <c r="OHT57" s="137"/>
      <c r="OHU57" s="137"/>
      <c r="OHV57" s="137"/>
      <c r="OHW57" s="137"/>
      <c r="OHX57" s="137"/>
      <c r="OHY57" s="137"/>
      <c r="OHZ57" s="137"/>
      <c r="OIA57" s="137"/>
      <c r="OIB57" s="137"/>
      <c r="OIC57" s="137"/>
      <c r="OID57" s="137"/>
      <c r="OIE57" s="137"/>
      <c r="OIF57" s="137"/>
      <c r="OIG57" s="137"/>
      <c r="OIH57" s="137"/>
      <c r="OII57" s="137"/>
      <c r="OIJ57" s="137"/>
      <c r="OIK57" s="137"/>
      <c r="OIL57" s="137"/>
      <c r="OIM57" s="137"/>
      <c r="OIN57" s="137"/>
      <c r="OIO57" s="137"/>
      <c r="OIP57" s="137"/>
      <c r="OIQ57" s="137"/>
      <c r="OIR57" s="137"/>
      <c r="OIS57" s="137"/>
      <c r="OIT57" s="137"/>
      <c r="OIU57" s="137"/>
      <c r="OIV57" s="137"/>
      <c r="OIW57" s="137"/>
      <c r="OIX57" s="137"/>
      <c r="OIY57" s="137"/>
      <c r="OIZ57" s="137"/>
      <c r="OJA57" s="137"/>
      <c r="OJB57" s="137"/>
      <c r="OJC57" s="137"/>
      <c r="OJD57" s="137"/>
      <c r="OJE57" s="137"/>
      <c r="OJF57" s="137"/>
      <c r="OJG57" s="137"/>
      <c r="OJH57" s="137"/>
      <c r="OJI57" s="137"/>
      <c r="OJJ57" s="137"/>
      <c r="OJK57" s="137"/>
      <c r="OJL57" s="137"/>
      <c r="OJM57" s="137"/>
      <c r="OJN57" s="137"/>
      <c r="OJO57" s="137"/>
      <c r="OJP57" s="137"/>
      <c r="OJQ57" s="137"/>
      <c r="OJR57" s="137"/>
      <c r="OJS57" s="137"/>
      <c r="OJT57" s="137"/>
      <c r="OJU57" s="137"/>
      <c r="OJV57" s="137"/>
      <c r="OJW57" s="137"/>
      <c r="OJX57" s="137"/>
      <c r="OJY57" s="137"/>
      <c r="OJZ57" s="137"/>
      <c r="OKA57" s="137"/>
      <c r="OKB57" s="137"/>
      <c r="OKC57" s="137"/>
      <c r="OKD57" s="137"/>
      <c r="OKE57" s="137"/>
      <c r="OKF57" s="137"/>
      <c r="OKG57" s="137"/>
      <c r="OKH57" s="137"/>
      <c r="OKI57" s="137"/>
      <c r="OKJ57" s="137"/>
      <c r="OKK57" s="137"/>
      <c r="OKL57" s="137"/>
      <c r="OKM57" s="137"/>
      <c r="OKN57" s="137"/>
      <c r="OKO57" s="137"/>
      <c r="OKP57" s="137"/>
      <c r="OKQ57" s="137"/>
      <c r="OKR57" s="137"/>
      <c r="OKS57" s="137"/>
      <c r="OKT57" s="137"/>
      <c r="OKU57" s="137"/>
      <c r="OKV57" s="137"/>
      <c r="OKW57" s="137"/>
      <c r="OKX57" s="137"/>
      <c r="OKY57" s="137"/>
      <c r="OKZ57" s="137"/>
      <c r="OLA57" s="137"/>
      <c r="OLB57" s="137"/>
      <c r="OLC57" s="137"/>
      <c r="OLD57" s="137"/>
      <c r="OLE57" s="137"/>
      <c r="OLF57" s="137"/>
      <c r="OLG57" s="137"/>
      <c r="OLH57" s="137"/>
      <c r="OLI57" s="137"/>
      <c r="OLJ57" s="137"/>
      <c r="OLK57" s="137"/>
      <c r="OLL57" s="137"/>
      <c r="OLM57" s="137"/>
      <c r="OLN57" s="137"/>
      <c r="OLO57" s="137"/>
      <c r="OLP57" s="137"/>
      <c r="OLQ57" s="137"/>
      <c r="OLR57" s="137"/>
      <c r="OLS57" s="137"/>
      <c r="OLT57" s="137"/>
      <c r="OLU57" s="137"/>
      <c r="OLV57" s="137"/>
      <c r="OLW57" s="137"/>
      <c r="OLX57" s="137"/>
      <c r="OLY57" s="137"/>
      <c r="OLZ57" s="137"/>
      <c r="OMA57" s="137"/>
      <c r="OMB57" s="137"/>
      <c r="OMC57" s="137"/>
      <c r="OMD57" s="137"/>
      <c r="OME57" s="137"/>
      <c r="OMF57" s="137"/>
      <c r="OMG57" s="137"/>
      <c r="OMH57" s="137"/>
      <c r="OMI57" s="137"/>
      <c r="OMJ57" s="137"/>
      <c r="OMK57" s="137"/>
      <c r="OML57" s="137"/>
      <c r="OMM57" s="137"/>
      <c r="OMN57" s="137"/>
      <c r="OMO57" s="137"/>
      <c r="OMP57" s="137"/>
      <c r="OMQ57" s="137"/>
      <c r="OMR57" s="137"/>
      <c r="OMS57" s="137"/>
      <c r="OMT57" s="137"/>
      <c r="OMU57" s="137"/>
      <c r="OMV57" s="137"/>
      <c r="OMW57" s="137"/>
      <c r="OMX57" s="137"/>
      <c r="OMY57" s="137"/>
      <c r="OMZ57" s="137"/>
      <c r="ONA57" s="137"/>
      <c r="ONB57" s="137"/>
      <c r="ONC57" s="137"/>
      <c r="OND57" s="137"/>
      <c r="ONE57" s="137"/>
      <c r="ONF57" s="137"/>
      <c r="ONG57" s="137"/>
      <c r="ONH57" s="137"/>
      <c r="ONI57" s="137"/>
      <c r="ONJ57" s="137"/>
      <c r="ONK57" s="137"/>
      <c r="ONL57" s="137"/>
      <c r="ONM57" s="137"/>
      <c r="ONN57" s="137"/>
      <c r="ONO57" s="137"/>
      <c r="ONP57" s="137"/>
      <c r="ONQ57" s="137"/>
      <c r="ONR57" s="137"/>
      <c r="ONS57" s="137"/>
      <c r="ONT57" s="137"/>
      <c r="ONU57" s="137"/>
      <c r="ONV57" s="137"/>
      <c r="ONW57" s="137"/>
      <c r="ONX57" s="137"/>
      <c r="ONY57" s="137"/>
      <c r="ONZ57" s="137"/>
      <c r="OOA57" s="137"/>
      <c r="OOB57" s="137"/>
      <c r="OOC57" s="137"/>
      <c r="OOD57" s="137"/>
      <c r="OOE57" s="137"/>
      <c r="OOF57" s="137"/>
      <c r="OOG57" s="137"/>
      <c r="OOH57" s="137"/>
      <c r="OOI57" s="137"/>
      <c r="OOJ57" s="137"/>
      <c r="OOK57" s="137"/>
      <c r="OOL57" s="137"/>
      <c r="OOM57" s="137"/>
      <c r="OON57" s="137"/>
      <c r="OOO57" s="137"/>
      <c r="OOP57" s="137"/>
      <c r="OOQ57" s="137"/>
      <c r="OOR57" s="137"/>
      <c r="OOS57" s="137"/>
      <c r="OOT57" s="137"/>
      <c r="OOU57" s="137"/>
      <c r="OOV57" s="137"/>
      <c r="OOW57" s="137"/>
      <c r="OOX57" s="137"/>
      <c r="OOY57" s="137"/>
      <c r="OOZ57" s="137"/>
      <c r="OPA57" s="137"/>
      <c r="OPB57" s="137"/>
      <c r="OPC57" s="137"/>
      <c r="OPD57" s="137"/>
      <c r="OPE57" s="137"/>
      <c r="OPF57" s="137"/>
      <c r="OPG57" s="137"/>
      <c r="OPH57" s="137"/>
      <c r="OPI57" s="137"/>
      <c r="OPJ57" s="137"/>
      <c r="OPK57" s="137"/>
      <c r="OPL57" s="137"/>
      <c r="OPM57" s="137"/>
      <c r="OPN57" s="137"/>
      <c r="OPO57" s="137"/>
      <c r="OPP57" s="137"/>
      <c r="OPQ57" s="137"/>
      <c r="OPR57" s="137"/>
      <c r="OPS57" s="137"/>
      <c r="OPT57" s="137"/>
      <c r="OPU57" s="137"/>
      <c r="OPV57" s="137"/>
      <c r="OPW57" s="137"/>
      <c r="OPX57" s="137"/>
      <c r="OPY57" s="137"/>
      <c r="OPZ57" s="137"/>
      <c r="OQA57" s="137"/>
      <c r="OQB57" s="137"/>
      <c r="OQC57" s="137"/>
      <c r="OQD57" s="137"/>
      <c r="OQE57" s="137"/>
      <c r="OQF57" s="137"/>
      <c r="OQG57" s="137"/>
      <c r="OQH57" s="137"/>
      <c r="OQI57" s="137"/>
      <c r="OQJ57" s="137"/>
      <c r="OQK57" s="137"/>
      <c r="OQL57" s="137"/>
      <c r="OQM57" s="137"/>
      <c r="OQN57" s="137"/>
      <c r="OQO57" s="137"/>
      <c r="OQP57" s="137"/>
      <c r="OQQ57" s="137"/>
      <c r="OQR57" s="137"/>
      <c r="OQS57" s="137"/>
      <c r="OQT57" s="137"/>
      <c r="OQU57" s="137"/>
      <c r="OQV57" s="137"/>
      <c r="OQW57" s="137"/>
      <c r="OQX57" s="137"/>
      <c r="OQY57" s="137"/>
      <c r="OQZ57" s="137"/>
      <c r="ORA57" s="137"/>
      <c r="ORB57" s="137"/>
      <c r="ORC57" s="137"/>
      <c r="ORD57" s="137"/>
      <c r="ORE57" s="137"/>
      <c r="ORF57" s="137"/>
      <c r="ORG57" s="137"/>
      <c r="ORH57" s="137"/>
      <c r="ORI57" s="137"/>
      <c r="ORJ57" s="137"/>
      <c r="ORK57" s="137"/>
      <c r="ORL57" s="137"/>
      <c r="ORM57" s="137"/>
      <c r="ORN57" s="137"/>
      <c r="ORO57" s="137"/>
      <c r="ORP57" s="137"/>
      <c r="ORQ57" s="137"/>
      <c r="ORR57" s="137"/>
      <c r="ORS57" s="137"/>
      <c r="ORT57" s="137"/>
      <c r="ORU57" s="137"/>
      <c r="ORV57" s="137"/>
      <c r="ORW57" s="137"/>
      <c r="ORX57" s="137"/>
      <c r="ORY57" s="137"/>
      <c r="ORZ57" s="137"/>
      <c r="OSA57" s="137"/>
      <c r="OSB57" s="137"/>
      <c r="OSC57" s="137"/>
      <c r="OSD57" s="137"/>
      <c r="OSE57" s="137"/>
      <c r="OSF57" s="137"/>
      <c r="OSG57" s="137"/>
      <c r="OSH57" s="137"/>
      <c r="OSI57" s="137"/>
      <c r="OSJ57" s="137"/>
      <c r="OSK57" s="137"/>
      <c r="OSL57" s="137"/>
      <c r="OSM57" s="137"/>
      <c r="OSN57" s="137"/>
      <c r="OSO57" s="137"/>
      <c r="OSP57" s="137"/>
      <c r="OSQ57" s="137"/>
      <c r="OSR57" s="137"/>
      <c r="OSS57" s="137"/>
      <c r="OST57" s="137"/>
      <c r="OSU57" s="137"/>
      <c r="OSV57" s="137"/>
      <c r="OSW57" s="137"/>
      <c r="OSX57" s="137"/>
      <c r="OSY57" s="137"/>
      <c r="OSZ57" s="137"/>
      <c r="OTA57" s="137"/>
      <c r="OTB57" s="137"/>
      <c r="OTC57" s="137"/>
      <c r="OTD57" s="137"/>
      <c r="OTE57" s="137"/>
      <c r="OTF57" s="137"/>
      <c r="OTG57" s="137"/>
      <c r="OTH57" s="137"/>
      <c r="OTI57" s="137"/>
      <c r="OTJ57" s="137"/>
      <c r="OTK57" s="137"/>
      <c r="OTL57" s="137"/>
      <c r="OTM57" s="137"/>
      <c r="OTN57" s="137"/>
      <c r="OTO57" s="137"/>
      <c r="OTP57" s="137"/>
      <c r="OTQ57" s="137"/>
      <c r="OTR57" s="137"/>
      <c r="OTS57" s="137"/>
      <c r="OTT57" s="137"/>
      <c r="OTU57" s="137"/>
      <c r="OTV57" s="137"/>
      <c r="OTW57" s="137"/>
      <c r="OTX57" s="137"/>
      <c r="OTY57" s="137"/>
      <c r="OTZ57" s="137"/>
      <c r="OUA57" s="137"/>
      <c r="OUB57" s="137"/>
      <c r="OUC57" s="137"/>
      <c r="OUD57" s="137"/>
      <c r="OUE57" s="137"/>
      <c r="OUF57" s="137"/>
      <c r="OUG57" s="137"/>
      <c r="OUH57" s="137"/>
      <c r="OUI57" s="137"/>
      <c r="OUJ57" s="137"/>
      <c r="OUK57" s="137"/>
      <c r="OUL57" s="137"/>
      <c r="OUM57" s="137"/>
      <c r="OUN57" s="137"/>
      <c r="OUO57" s="137"/>
      <c r="OUP57" s="137"/>
      <c r="OUQ57" s="137"/>
      <c r="OUR57" s="137"/>
      <c r="OUS57" s="137"/>
      <c r="OUT57" s="137"/>
      <c r="OUU57" s="137"/>
      <c r="OUV57" s="137"/>
      <c r="OUW57" s="137"/>
      <c r="OUX57" s="137"/>
      <c r="OUY57" s="137"/>
      <c r="OUZ57" s="137"/>
      <c r="OVA57" s="137"/>
      <c r="OVB57" s="137"/>
      <c r="OVC57" s="137"/>
      <c r="OVD57" s="137"/>
      <c r="OVE57" s="137"/>
      <c r="OVF57" s="137"/>
      <c r="OVG57" s="137"/>
      <c r="OVH57" s="137"/>
      <c r="OVI57" s="137"/>
      <c r="OVJ57" s="137"/>
      <c r="OVK57" s="137"/>
      <c r="OVL57" s="137"/>
      <c r="OVM57" s="137"/>
      <c r="OVN57" s="137"/>
      <c r="OVO57" s="137"/>
      <c r="OVP57" s="137"/>
      <c r="OVQ57" s="137"/>
      <c r="OVR57" s="137"/>
      <c r="OVS57" s="137"/>
      <c r="OVT57" s="137"/>
      <c r="OVU57" s="137"/>
      <c r="OVV57" s="137"/>
      <c r="OVW57" s="137"/>
      <c r="OVX57" s="137"/>
      <c r="OVY57" s="137"/>
      <c r="OVZ57" s="137"/>
      <c r="OWA57" s="137"/>
      <c r="OWB57" s="137"/>
      <c r="OWC57" s="137"/>
      <c r="OWD57" s="137"/>
      <c r="OWE57" s="137"/>
      <c r="OWF57" s="137"/>
      <c r="OWG57" s="137"/>
      <c r="OWH57" s="137"/>
      <c r="OWI57" s="137"/>
      <c r="OWJ57" s="137"/>
      <c r="OWK57" s="137"/>
      <c r="OWL57" s="137"/>
      <c r="OWM57" s="137"/>
      <c r="OWN57" s="137"/>
      <c r="OWO57" s="137"/>
      <c r="OWP57" s="137"/>
      <c r="OWQ57" s="137"/>
      <c r="OWR57" s="137"/>
      <c r="OWS57" s="137"/>
      <c r="OWT57" s="137"/>
      <c r="OWU57" s="137"/>
      <c r="OWV57" s="137"/>
      <c r="OWW57" s="137"/>
      <c r="OWX57" s="137"/>
      <c r="OWY57" s="137"/>
      <c r="OWZ57" s="137"/>
      <c r="OXA57" s="137"/>
      <c r="OXB57" s="137"/>
      <c r="OXC57" s="137"/>
      <c r="OXD57" s="137"/>
      <c r="OXE57" s="137"/>
      <c r="OXF57" s="137"/>
      <c r="OXG57" s="137"/>
      <c r="OXH57" s="137"/>
      <c r="OXI57" s="137"/>
      <c r="OXJ57" s="137"/>
      <c r="OXK57" s="137"/>
      <c r="OXL57" s="137"/>
      <c r="OXM57" s="137"/>
      <c r="OXN57" s="137"/>
      <c r="OXO57" s="137"/>
      <c r="OXP57" s="137"/>
      <c r="OXQ57" s="137"/>
      <c r="OXR57" s="137"/>
      <c r="OXS57" s="137"/>
      <c r="OXT57" s="137"/>
      <c r="OXU57" s="137"/>
      <c r="OXV57" s="137"/>
      <c r="OXW57" s="137"/>
      <c r="OXX57" s="137"/>
      <c r="OXY57" s="137"/>
      <c r="OXZ57" s="137"/>
      <c r="OYA57" s="137"/>
      <c r="OYB57" s="137"/>
      <c r="OYC57" s="137"/>
      <c r="OYD57" s="137"/>
      <c r="OYE57" s="137"/>
      <c r="OYF57" s="137"/>
      <c r="OYG57" s="137"/>
      <c r="OYH57" s="137"/>
      <c r="OYI57" s="137"/>
      <c r="OYJ57" s="137"/>
      <c r="OYK57" s="137"/>
      <c r="OYL57" s="137"/>
      <c r="OYM57" s="137"/>
      <c r="OYN57" s="137"/>
      <c r="OYO57" s="137"/>
      <c r="OYP57" s="137"/>
      <c r="OYQ57" s="137"/>
      <c r="OYR57" s="137"/>
      <c r="OYS57" s="137"/>
      <c r="OYT57" s="137"/>
      <c r="OYU57" s="137"/>
      <c r="OYV57" s="137"/>
      <c r="OYW57" s="137"/>
      <c r="OYX57" s="137"/>
      <c r="OYY57" s="137"/>
      <c r="OYZ57" s="137"/>
      <c r="OZA57" s="137"/>
      <c r="OZB57" s="137"/>
      <c r="OZC57" s="137"/>
      <c r="OZD57" s="137"/>
      <c r="OZE57" s="137"/>
      <c r="OZF57" s="137"/>
      <c r="OZG57" s="137"/>
      <c r="OZH57" s="137"/>
      <c r="OZI57" s="137"/>
      <c r="OZJ57" s="137"/>
      <c r="OZK57" s="137"/>
      <c r="OZL57" s="137"/>
      <c r="OZM57" s="137"/>
      <c r="OZN57" s="137"/>
      <c r="OZO57" s="137"/>
      <c r="OZP57" s="137"/>
      <c r="OZQ57" s="137"/>
      <c r="OZR57" s="137"/>
      <c r="OZS57" s="137"/>
      <c r="OZT57" s="137"/>
      <c r="OZU57" s="137"/>
      <c r="OZV57" s="137"/>
      <c r="OZW57" s="137"/>
      <c r="OZX57" s="137"/>
      <c r="OZY57" s="137"/>
      <c r="OZZ57" s="137"/>
      <c r="PAA57" s="137"/>
      <c r="PAB57" s="137"/>
      <c r="PAC57" s="137"/>
      <c r="PAD57" s="137"/>
      <c r="PAE57" s="137"/>
      <c r="PAF57" s="137"/>
      <c r="PAG57" s="137"/>
      <c r="PAH57" s="137"/>
      <c r="PAI57" s="137"/>
      <c r="PAJ57" s="137"/>
      <c r="PAK57" s="137"/>
      <c r="PAL57" s="137"/>
      <c r="PAM57" s="137"/>
      <c r="PAN57" s="137"/>
      <c r="PAO57" s="137"/>
      <c r="PAP57" s="137"/>
      <c r="PAQ57" s="137"/>
      <c r="PAR57" s="137"/>
      <c r="PAS57" s="137"/>
      <c r="PAT57" s="137"/>
      <c r="PAU57" s="137"/>
      <c r="PAV57" s="137"/>
      <c r="PAW57" s="137"/>
      <c r="PAX57" s="137"/>
      <c r="PAY57" s="137"/>
      <c r="PAZ57" s="137"/>
      <c r="PBA57" s="137"/>
      <c r="PBB57" s="137"/>
      <c r="PBC57" s="137"/>
      <c r="PBD57" s="137"/>
      <c r="PBE57" s="137"/>
      <c r="PBF57" s="137"/>
      <c r="PBG57" s="137"/>
      <c r="PBH57" s="137"/>
      <c r="PBI57" s="137"/>
      <c r="PBJ57" s="137"/>
      <c r="PBK57" s="137"/>
      <c r="PBL57" s="137"/>
      <c r="PBM57" s="137"/>
      <c r="PBN57" s="137"/>
      <c r="PBO57" s="137"/>
      <c r="PBP57" s="137"/>
      <c r="PBQ57" s="137"/>
      <c r="PBR57" s="137"/>
      <c r="PBS57" s="137"/>
      <c r="PBT57" s="137"/>
      <c r="PBU57" s="137"/>
      <c r="PBV57" s="137"/>
      <c r="PBW57" s="137"/>
      <c r="PBX57" s="137"/>
      <c r="PBY57" s="137"/>
      <c r="PBZ57" s="137"/>
      <c r="PCA57" s="137"/>
      <c r="PCB57" s="137"/>
      <c r="PCC57" s="137"/>
      <c r="PCD57" s="137"/>
      <c r="PCE57" s="137"/>
      <c r="PCF57" s="137"/>
      <c r="PCG57" s="137"/>
      <c r="PCH57" s="137"/>
      <c r="PCI57" s="137"/>
      <c r="PCJ57" s="137"/>
      <c r="PCK57" s="137"/>
      <c r="PCL57" s="137"/>
      <c r="PCM57" s="137"/>
      <c r="PCN57" s="137"/>
      <c r="PCO57" s="137"/>
      <c r="PCP57" s="137"/>
      <c r="PCQ57" s="137"/>
      <c r="PCR57" s="137"/>
      <c r="PCS57" s="137"/>
      <c r="PCT57" s="137"/>
      <c r="PCU57" s="137"/>
      <c r="PCV57" s="137"/>
      <c r="PCW57" s="137"/>
      <c r="PCX57" s="137"/>
      <c r="PCY57" s="137"/>
      <c r="PCZ57" s="137"/>
      <c r="PDA57" s="137"/>
      <c r="PDB57" s="137"/>
      <c r="PDC57" s="137"/>
      <c r="PDD57" s="137"/>
      <c r="PDE57" s="137"/>
      <c r="PDF57" s="137"/>
      <c r="PDG57" s="137"/>
      <c r="PDH57" s="137"/>
      <c r="PDI57" s="137"/>
      <c r="PDJ57" s="137"/>
      <c r="PDK57" s="137"/>
      <c r="PDL57" s="137"/>
      <c r="PDM57" s="137"/>
      <c r="PDN57" s="137"/>
      <c r="PDO57" s="137"/>
      <c r="PDP57" s="137"/>
      <c r="PDQ57" s="137"/>
      <c r="PDR57" s="137"/>
      <c r="PDS57" s="137"/>
      <c r="PDT57" s="137"/>
      <c r="PDU57" s="137"/>
      <c r="PDV57" s="137"/>
      <c r="PDW57" s="137"/>
      <c r="PDX57" s="137"/>
      <c r="PDY57" s="137"/>
      <c r="PDZ57" s="137"/>
      <c r="PEA57" s="137"/>
      <c r="PEB57" s="137"/>
      <c r="PEC57" s="137"/>
      <c r="PED57" s="137"/>
      <c r="PEE57" s="137"/>
      <c r="PEF57" s="137"/>
      <c r="PEG57" s="137"/>
      <c r="PEH57" s="137"/>
      <c r="PEI57" s="137"/>
      <c r="PEJ57" s="137"/>
      <c r="PEK57" s="137"/>
      <c r="PEL57" s="137"/>
      <c r="PEM57" s="137"/>
      <c r="PEN57" s="137"/>
      <c r="PEO57" s="137"/>
      <c r="PEP57" s="137"/>
      <c r="PEQ57" s="137"/>
      <c r="PER57" s="137"/>
      <c r="PES57" s="137"/>
      <c r="PET57" s="137"/>
      <c r="PEU57" s="137"/>
      <c r="PEV57" s="137"/>
      <c r="PEW57" s="137"/>
      <c r="PEX57" s="137"/>
      <c r="PEY57" s="137"/>
      <c r="PEZ57" s="137"/>
      <c r="PFA57" s="137"/>
      <c r="PFB57" s="137"/>
      <c r="PFC57" s="137"/>
      <c r="PFD57" s="137"/>
      <c r="PFE57" s="137"/>
      <c r="PFF57" s="137"/>
      <c r="PFG57" s="137"/>
      <c r="PFH57" s="137"/>
      <c r="PFI57" s="137"/>
      <c r="PFJ57" s="137"/>
      <c r="PFK57" s="137"/>
      <c r="PFL57" s="137"/>
      <c r="PFM57" s="137"/>
      <c r="PFN57" s="137"/>
      <c r="PFO57" s="137"/>
      <c r="PFP57" s="137"/>
      <c r="PFQ57" s="137"/>
      <c r="PFR57" s="137"/>
      <c r="PFS57" s="137"/>
      <c r="PFT57" s="137"/>
      <c r="PFU57" s="137"/>
      <c r="PFV57" s="137"/>
      <c r="PFW57" s="137"/>
      <c r="PFX57" s="137"/>
      <c r="PFY57" s="137"/>
      <c r="PFZ57" s="137"/>
      <c r="PGA57" s="137"/>
      <c r="PGB57" s="137"/>
      <c r="PGC57" s="137"/>
      <c r="PGD57" s="137"/>
      <c r="PGE57" s="137"/>
      <c r="PGF57" s="137"/>
      <c r="PGG57" s="137"/>
      <c r="PGH57" s="137"/>
      <c r="PGI57" s="137"/>
      <c r="PGJ57" s="137"/>
      <c r="PGK57" s="137"/>
      <c r="PGL57" s="137"/>
      <c r="PGM57" s="137"/>
      <c r="PGN57" s="137"/>
      <c r="PGO57" s="137"/>
      <c r="PGP57" s="137"/>
      <c r="PGQ57" s="137"/>
      <c r="PGR57" s="137"/>
      <c r="PGS57" s="137"/>
      <c r="PGT57" s="137"/>
      <c r="PGU57" s="137"/>
      <c r="PGV57" s="137"/>
      <c r="PGW57" s="137"/>
      <c r="PGX57" s="137"/>
      <c r="PGY57" s="137"/>
      <c r="PGZ57" s="137"/>
      <c r="PHA57" s="137"/>
      <c r="PHB57" s="137"/>
      <c r="PHC57" s="137"/>
      <c r="PHD57" s="137"/>
      <c r="PHE57" s="137"/>
      <c r="PHF57" s="137"/>
      <c r="PHG57" s="137"/>
      <c r="PHH57" s="137"/>
      <c r="PHI57" s="137"/>
      <c r="PHJ57" s="137"/>
      <c r="PHK57" s="137"/>
      <c r="PHL57" s="137"/>
      <c r="PHM57" s="137"/>
      <c r="PHN57" s="137"/>
      <c r="PHO57" s="137"/>
      <c r="PHP57" s="137"/>
      <c r="PHQ57" s="137"/>
      <c r="PHR57" s="137"/>
      <c r="PHS57" s="137"/>
      <c r="PHT57" s="137"/>
      <c r="PHU57" s="137"/>
      <c r="PHV57" s="137"/>
      <c r="PHW57" s="137"/>
      <c r="PHX57" s="137"/>
      <c r="PHY57" s="137"/>
      <c r="PHZ57" s="137"/>
      <c r="PIA57" s="137"/>
      <c r="PIB57" s="137"/>
      <c r="PIC57" s="137"/>
      <c r="PID57" s="137"/>
      <c r="PIE57" s="137"/>
      <c r="PIF57" s="137"/>
      <c r="PIG57" s="137"/>
      <c r="PIH57" s="137"/>
      <c r="PII57" s="137"/>
      <c r="PIJ57" s="137"/>
      <c r="PIK57" s="137"/>
      <c r="PIL57" s="137"/>
      <c r="PIM57" s="137"/>
      <c r="PIN57" s="137"/>
      <c r="PIO57" s="137"/>
      <c r="PIP57" s="137"/>
      <c r="PIQ57" s="137"/>
      <c r="PIR57" s="137"/>
      <c r="PIS57" s="137"/>
      <c r="PIT57" s="137"/>
      <c r="PIU57" s="137"/>
      <c r="PIV57" s="137"/>
      <c r="PIW57" s="137"/>
      <c r="PIX57" s="137"/>
      <c r="PIY57" s="137"/>
      <c r="PIZ57" s="137"/>
      <c r="PJA57" s="137"/>
      <c r="PJB57" s="137"/>
      <c r="PJC57" s="137"/>
      <c r="PJD57" s="137"/>
      <c r="PJE57" s="137"/>
      <c r="PJF57" s="137"/>
      <c r="PJG57" s="137"/>
      <c r="PJH57" s="137"/>
      <c r="PJI57" s="137"/>
      <c r="PJJ57" s="137"/>
      <c r="PJK57" s="137"/>
      <c r="PJL57" s="137"/>
      <c r="PJM57" s="137"/>
      <c r="PJN57" s="137"/>
      <c r="PJO57" s="137"/>
      <c r="PJP57" s="137"/>
      <c r="PJQ57" s="137"/>
      <c r="PJR57" s="137"/>
      <c r="PJS57" s="137"/>
      <c r="PJT57" s="137"/>
      <c r="PJU57" s="137"/>
      <c r="PJV57" s="137"/>
      <c r="PJW57" s="137"/>
      <c r="PJX57" s="137"/>
      <c r="PJY57" s="137"/>
      <c r="PJZ57" s="137"/>
      <c r="PKA57" s="137"/>
      <c r="PKB57" s="137"/>
      <c r="PKC57" s="137"/>
      <c r="PKD57" s="137"/>
      <c r="PKE57" s="137"/>
      <c r="PKF57" s="137"/>
      <c r="PKG57" s="137"/>
      <c r="PKH57" s="137"/>
      <c r="PKI57" s="137"/>
      <c r="PKJ57" s="137"/>
      <c r="PKK57" s="137"/>
      <c r="PKL57" s="137"/>
      <c r="PKM57" s="137"/>
      <c r="PKN57" s="137"/>
      <c r="PKO57" s="137"/>
      <c r="PKP57" s="137"/>
      <c r="PKQ57" s="137"/>
      <c r="PKR57" s="137"/>
      <c r="PKS57" s="137"/>
      <c r="PKT57" s="137"/>
      <c r="PKU57" s="137"/>
      <c r="PKV57" s="137"/>
      <c r="PKW57" s="137"/>
      <c r="PKX57" s="137"/>
      <c r="PKY57" s="137"/>
      <c r="PKZ57" s="137"/>
      <c r="PLA57" s="137"/>
      <c r="PLB57" s="137"/>
      <c r="PLC57" s="137"/>
      <c r="PLD57" s="137"/>
      <c r="PLE57" s="137"/>
      <c r="PLF57" s="137"/>
      <c r="PLG57" s="137"/>
      <c r="PLH57" s="137"/>
      <c r="PLI57" s="137"/>
      <c r="PLJ57" s="137"/>
      <c r="PLK57" s="137"/>
      <c r="PLL57" s="137"/>
      <c r="PLM57" s="137"/>
      <c r="PLN57" s="137"/>
      <c r="PLO57" s="137"/>
      <c r="PLP57" s="137"/>
      <c r="PLQ57" s="137"/>
      <c r="PLR57" s="137"/>
      <c r="PLS57" s="137"/>
      <c r="PLT57" s="137"/>
      <c r="PLU57" s="137"/>
      <c r="PLV57" s="137"/>
      <c r="PLW57" s="137"/>
      <c r="PLX57" s="137"/>
      <c r="PLY57" s="137"/>
      <c r="PLZ57" s="137"/>
      <c r="PMA57" s="137"/>
      <c r="PMB57" s="137"/>
      <c r="PMC57" s="137"/>
      <c r="PMD57" s="137"/>
      <c r="PME57" s="137"/>
      <c r="PMF57" s="137"/>
      <c r="PMG57" s="137"/>
      <c r="PMH57" s="137"/>
      <c r="PMI57" s="137"/>
      <c r="PMJ57" s="137"/>
      <c r="PMK57" s="137"/>
      <c r="PML57" s="137"/>
      <c r="PMM57" s="137"/>
      <c r="PMN57" s="137"/>
      <c r="PMO57" s="137"/>
      <c r="PMP57" s="137"/>
      <c r="PMQ57" s="137"/>
      <c r="PMR57" s="137"/>
      <c r="PMS57" s="137"/>
      <c r="PMT57" s="137"/>
      <c r="PMU57" s="137"/>
      <c r="PMV57" s="137"/>
      <c r="PMW57" s="137"/>
      <c r="PMX57" s="137"/>
      <c r="PMY57" s="137"/>
      <c r="PMZ57" s="137"/>
      <c r="PNA57" s="137"/>
      <c r="PNB57" s="137"/>
      <c r="PNC57" s="137"/>
      <c r="PND57" s="137"/>
      <c r="PNE57" s="137"/>
      <c r="PNF57" s="137"/>
      <c r="PNG57" s="137"/>
      <c r="PNH57" s="137"/>
      <c r="PNI57" s="137"/>
      <c r="PNJ57" s="137"/>
      <c r="PNK57" s="137"/>
      <c r="PNL57" s="137"/>
      <c r="PNM57" s="137"/>
      <c r="PNN57" s="137"/>
      <c r="PNO57" s="137"/>
      <c r="PNP57" s="137"/>
      <c r="PNQ57" s="137"/>
      <c r="PNR57" s="137"/>
      <c r="PNS57" s="137"/>
      <c r="PNT57" s="137"/>
      <c r="PNU57" s="137"/>
      <c r="PNV57" s="137"/>
      <c r="PNW57" s="137"/>
      <c r="PNX57" s="137"/>
      <c r="PNY57" s="137"/>
      <c r="PNZ57" s="137"/>
      <c r="POA57" s="137"/>
      <c r="POB57" s="137"/>
      <c r="POC57" s="137"/>
      <c r="POD57" s="137"/>
      <c r="POE57" s="137"/>
      <c r="POF57" s="137"/>
      <c r="POG57" s="137"/>
      <c r="POH57" s="137"/>
      <c r="POI57" s="137"/>
      <c r="POJ57" s="137"/>
      <c r="POK57" s="137"/>
      <c r="POL57" s="137"/>
      <c r="POM57" s="137"/>
      <c r="PON57" s="137"/>
      <c r="POO57" s="137"/>
      <c r="POP57" s="137"/>
      <c r="POQ57" s="137"/>
      <c r="POR57" s="137"/>
      <c r="POS57" s="137"/>
      <c r="POT57" s="137"/>
      <c r="POU57" s="137"/>
      <c r="POV57" s="137"/>
      <c r="POW57" s="137"/>
      <c r="POX57" s="137"/>
      <c r="POY57" s="137"/>
      <c r="POZ57" s="137"/>
      <c r="PPA57" s="137"/>
      <c r="PPB57" s="137"/>
      <c r="PPC57" s="137"/>
      <c r="PPD57" s="137"/>
      <c r="PPE57" s="137"/>
      <c r="PPF57" s="137"/>
      <c r="PPG57" s="137"/>
      <c r="PPH57" s="137"/>
      <c r="PPI57" s="137"/>
      <c r="PPJ57" s="137"/>
      <c r="PPK57" s="137"/>
      <c r="PPL57" s="137"/>
      <c r="PPM57" s="137"/>
      <c r="PPN57" s="137"/>
      <c r="PPO57" s="137"/>
      <c r="PPP57" s="137"/>
      <c r="PPQ57" s="137"/>
      <c r="PPR57" s="137"/>
      <c r="PPS57" s="137"/>
      <c r="PPT57" s="137"/>
      <c r="PPU57" s="137"/>
      <c r="PPV57" s="137"/>
      <c r="PPW57" s="137"/>
      <c r="PPX57" s="137"/>
      <c r="PPY57" s="137"/>
      <c r="PPZ57" s="137"/>
      <c r="PQA57" s="137"/>
      <c r="PQB57" s="137"/>
      <c r="PQC57" s="137"/>
      <c r="PQD57" s="137"/>
      <c r="PQE57" s="137"/>
      <c r="PQF57" s="137"/>
      <c r="PQG57" s="137"/>
      <c r="PQH57" s="137"/>
      <c r="PQI57" s="137"/>
      <c r="PQJ57" s="137"/>
      <c r="PQK57" s="137"/>
      <c r="PQL57" s="137"/>
      <c r="PQM57" s="137"/>
      <c r="PQN57" s="137"/>
      <c r="PQO57" s="137"/>
      <c r="PQP57" s="137"/>
      <c r="PQQ57" s="137"/>
      <c r="PQR57" s="137"/>
      <c r="PQS57" s="137"/>
      <c r="PQT57" s="137"/>
      <c r="PQU57" s="137"/>
      <c r="PQV57" s="137"/>
      <c r="PQW57" s="137"/>
      <c r="PQX57" s="137"/>
      <c r="PQY57" s="137"/>
      <c r="PQZ57" s="137"/>
      <c r="PRA57" s="137"/>
      <c r="PRB57" s="137"/>
      <c r="PRC57" s="137"/>
      <c r="PRD57" s="137"/>
      <c r="PRE57" s="137"/>
      <c r="PRF57" s="137"/>
      <c r="PRG57" s="137"/>
      <c r="PRH57" s="137"/>
      <c r="PRI57" s="137"/>
      <c r="PRJ57" s="137"/>
      <c r="PRK57" s="137"/>
      <c r="PRL57" s="137"/>
      <c r="PRM57" s="137"/>
      <c r="PRN57" s="137"/>
      <c r="PRO57" s="137"/>
      <c r="PRP57" s="137"/>
      <c r="PRQ57" s="137"/>
      <c r="PRR57" s="137"/>
      <c r="PRS57" s="137"/>
      <c r="PRT57" s="137"/>
      <c r="PRU57" s="137"/>
      <c r="PRV57" s="137"/>
      <c r="PRW57" s="137"/>
      <c r="PRX57" s="137"/>
      <c r="PRY57" s="137"/>
      <c r="PRZ57" s="137"/>
      <c r="PSA57" s="137"/>
      <c r="PSB57" s="137"/>
      <c r="PSC57" s="137"/>
      <c r="PSD57" s="137"/>
      <c r="PSE57" s="137"/>
      <c r="PSF57" s="137"/>
      <c r="PSG57" s="137"/>
      <c r="PSH57" s="137"/>
      <c r="PSI57" s="137"/>
      <c r="PSJ57" s="137"/>
      <c r="PSK57" s="137"/>
      <c r="PSL57" s="137"/>
      <c r="PSM57" s="137"/>
      <c r="PSN57" s="137"/>
      <c r="PSO57" s="137"/>
      <c r="PSP57" s="137"/>
      <c r="PSQ57" s="137"/>
      <c r="PSR57" s="137"/>
      <c r="PSS57" s="137"/>
      <c r="PST57" s="137"/>
      <c r="PSU57" s="137"/>
      <c r="PSV57" s="137"/>
      <c r="PSW57" s="137"/>
      <c r="PSX57" s="137"/>
      <c r="PSY57" s="137"/>
      <c r="PSZ57" s="137"/>
      <c r="PTA57" s="137"/>
      <c r="PTB57" s="137"/>
      <c r="PTC57" s="137"/>
      <c r="PTD57" s="137"/>
      <c r="PTE57" s="137"/>
      <c r="PTF57" s="137"/>
      <c r="PTG57" s="137"/>
      <c r="PTH57" s="137"/>
      <c r="PTI57" s="137"/>
      <c r="PTJ57" s="137"/>
      <c r="PTK57" s="137"/>
      <c r="PTL57" s="137"/>
      <c r="PTM57" s="137"/>
      <c r="PTN57" s="137"/>
      <c r="PTO57" s="137"/>
      <c r="PTP57" s="137"/>
      <c r="PTQ57" s="137"/>
      <c r="PTR57" s="137"/>
      <c r="PTS57" s="137"/>
      <c r="PTT57" s="137"/>
      <c r="PTU57" s="137"/>
      <c r="PTV57" s="137"/>
      <c r="PTW57" s="137"/>
      <c r="PTX57" s="137"/>
      <c r="PTY57" s="137"/>
      <c r="PTZ57" s="137"/>
      <c r="PUA57" s="137"/>
      <c r="PUB57" s="137"/>
      <c r="PUC57" s="137"/>
      <c r="PUD57" s="137"/>
      <c r="PUE57" s="137"/>
      <c r="PUF57" s="137"/>
      <c r="PUG57" s="137"/>
      <c r="PUH57" s="137"/>
      <c r="PUI57" s="137"/>
      <c r="PUJ57" s="137"/>
      <c r="PUK57" s="137"/>
      <c r="PUL57" s="137"/>
      <c r="PUM57" s="137"/>
      <c r="PUN57" s="137"/>
      <c r="PUO57" s="137"/>
      <c r="PUP57" s="137"/>
      <c r="PUQ57" s="137"/>
      <c r="PUR57" s="137"/>
      <c r="PUS57" s="137"/>
      <c r="PUT57" s="137"/>
      <c r="PUU57" s="137"/>
      <c r="PUV57" s="137"/>
      <c r="PUW57" s="137"/>
      <c r="PUX57" s="137"/>
      <c r="PUY57" s="137"/>
      <c r="PUZ57" s="137"/>
      <c r="PVA57" s="137"/>
      <c r="PVB57" s="137"/>
      <c r="PVC57" s="137"/>
      <c r="PVD57" s="137"/>
      <c r="PVE57" s="137"/>
      <c r="PVF57" s="137"/>
      <c r="PVG57" s="137"/>
      <c r="PVH57" s="137"/>
      <c r="PVI57" s="137"/>
      <c r="PVJ57" s="137"/>
      <c r="PVK57" s="137"/>
      <c r="PVL57" s="137"/>
      <c r="PVM57" s="137"/>
      <c r="PVN57" s="137"/>
      <c r="PVO57" s="137"/>
      <c r="PVP57" s="137"/>
      <c r="PVQ57" s="137"/>
      <c r="PVR57" s="137"/>
      <c r="PVS57" s="137"/>
      <c r="PVT57" s="137"/>
      <c r="PVU57" s="137"/>
      <c r="PVV57" s="137"/>
      <c r="PVW57" s="137"/>
      <c r="PVX57" s="137"/>
      <c r="PVY57" s="137"/>
      <c r="PVZ57" s="137"/>
      <c r="PWA57" s="137"/>
      <c r="PWB57" s="137"/>
      <c r="PWC57" s="137"/>
      <c r="PWD57" s="137"/>
      <c r="PWE57" s="137"/>
      <c r="PWF57" s="137"/>
      <c r="PWG57" s="137"/>
      <c r="PWH57" s="137"/>
      <c r="PWI57" s="137"/>
      <c r="PWJ57" s="137"/>
      <c r="PWK57" s="137"/>
      <c r="PWL57" s="137"/>
      <c r="PWM57" s="137"/>
      <c r="PWN57" s="137"/>
      <c r="PWO57" s="137"/>
      <c r="PWP57" s="137"/>
      <c r="PWQ57" s="137"/>
      <c r="PWR57" s="137"/>
      <c r="PWS57" s="137"/>
      <c r="PWT57" s="137"/>
      <c r="PWU57" s="137"/>
      <c r="PWV57" s="137"/>
      <c r="PWW57" s="137"/>
      <c r="PWX57" s="137"/>
      <c r="PWY57" s="137"/>
      <c r="PWZ57" s="137"/>
      <c r="PXA57" s="137"/>
      <c r="PXB57" s="137"/>
      <c r="PXC57" s="137"/>
      <c r="PXD57" s="137"/>
      <c r="PXE57" s="137"/>
      <c r="PXF57" s="137"/>
      <c r="PXG57" s="137"/>
      <c r="PXH57" s="137"/>
      <c r="PXI57" s="137"/>
      <c r="PXJ57" s="137"/>
      <c r="PXK57" s="137"/>
      <c r="PXL57" s="137"/>
      <c r="PXM57" s="137"/>
      <c r="PXN57" s="137"/>
      <c r="PXO57" s="137"/>
      <c r="PXP57" s="137"/>
      <c r="PXQ57" s="137"/>
      <c r="PXR57" s="137"/>
      <c r="PXS57" s="137"/>
      <c r="PXT57" s="137"/>
      <c r="PXU57" s="137"/>
      <c r="PXV57" s="137"/>
      <c r="PXW57" s="137"/>
      <c r="PXX57" s="137"/>
      <c r="PXY57" s="137"/>
      <c r="PXZ57" s="137"/>
      <c r="PYA57" s="137"/>
      <c r="PYB57" s="137"/>
      <c r="PYC57" s="137"/>
      <c r="PYD57" s="137"/>
      <c r="PYE57" s="137"/>
      <c r="PYF57" s="137"/>
      <c r="PYG57" s="137"/>
      <c r="PYH57" s="137"/>
      <c r="PYI57" s="137"/>
      <c r="PYJ57" s="137"/>
      <c r="PYK57" s="137"/>
      <c r="PYL57" s="137"/>
      <c r="PYM57" s="137"/>
      <c r="PYN57" s="137"/>
      <c r="PYO57" s="137"/>
      <c r="PYP57" s="137"/>
      <c r="PYQ57" s="137"/>
      <c r="PYR57" s="137"/>
      <c r="PYS57" s="137"/>
      <c r="PYT57" s="137"/>
      <c r="PYU57" s="137"/>
      <c r="PYV57" s="137"/>
      <c r="PYW57" s="137"/>
      <c r="PYX57" s="137"/>
      <c r="PYY57" s="137"/>
      <c r="PYZ57" s="137"/>
      <c r="PZA57" s="137"/>
      <c r="PZB57" s="137"/>
      <c r="PZC57" s="137"/>
      <c r="PZD57" s="137"/>
      <c r="PZE57" s="137"/>
      <c r="PZF57" s="137"/>
      <c r="PZG57" s="137"/>
      <c r="PZH57" s="137"/>
      <c r="PZI57" s="137"/>
      <c r="PZJ57" s="137"/>
      <c r="PZK57" s="137"/>
      <c r="PZL57" s="137"/>
      <c r="PZM57" s="137"/>
      <c r="PZN57" s="137"/>
      <c r="PZO57" s="137"/>
      <c r="PZP57" s="137"/>
      <c r="PZQ57" s="137"/>
      <c r="PZR57" s="137"/>
      <c r="PZS57" s="137"/>
      <c r="PZT57" s="137"/>
      <c r="PZU57" s="137"/>
      <c r="PZV57" s="137"/>
      <c r="PZW57" s="137"/>
      <c r="PZX57" s="137"/>
      <c r="PZY57" s="137"/>
      <c r="PZZ57" s="137"/>
      <c r="QAA57" s="137"/>
      <c r="QAB57" s="137"/>
      <c r="QAC57" s="137"/>
      <c r="QAD57" s="137"/>
      <c r="QAE57" s="137"/>
      <c r="QAF57" s="137"/>
      <c r="QAG57" s="137"/>
      <c r="QAH57" s="137"/>
      <c r="QAI57" s="137"/>
      <c r="QAJ57" s="137"/>
      <c r="QAK57" s="137"/>
      <c r="QAL57" s="137"/>
      <c r="QAM57" s="137"/>
      <c r="QAN57" s="137"/>
      <c r="QAO57" s="137"/>
      <c r="QAP57" s="137"/>
      <c r="QAQ57" s="137"/>
      <c r="QAR57" s="137"/>
      <c r="QAS57" s="137"/>
      <c r="QAT57" s="137"/>
      <c r="QAU57" s="137"/>
      <c r="QAV57" s="137"/>
      <c r="QAW57" s="137"/>
      <c r="QAX57" s="137"/>
      <c r="QAY57" s="137"/>
      <c r="QAZ57" s="137"/>
      <c r="QBA57" s="137"/>
      <c r="QBB57" s="137"/>
      <c r="QBC57" s="137"/>
      <c r="QBD57" s="137"/>
      <c r="QBE57" s="137"/>
      <c r="QBF57" s="137"/>
      <c r="QBG57" s="137"/>
      <c r="QBH57" s="137"/>
      <c r="QBI57" s="137"/>
      <c r="QBJ57" s="137"/>
      <c r="QBK57" s="137"/>
      <c r="QBL57" s="137"/>
      <c r="QBM57" s="137"/>
      <c r="QBN57" s="137"/>
      <c r="QBO57" s="137"/>
      <c r="QBP57" s="137"/>
      <c r="QBQ57" s="137"/>
      <c r="QBR57" s="137"/>
      <c r="QBS57" s="137"/>
      <c r="QBT57" s="137"/>
      <c r="QBU57" s="137"/>
      <c r="QBV57" s="137"/>
      <c r="QBW57" s="137"/>
      <c r="QBX57" s="137"/>
      <c r="QBY57" s="137"/>
      <c r="QBZ57" s="137"/>
      <c r="QCA57" s="137"/>
      <c r="QCB57" s="137"/>
      <c r="QCC57" s="137"/>
      <c r="QCD57" s="137"/>
      <c r="QCE57" s="137"/>
      <c r="QCF57" s="137"/>
      <c r="QCG57" s="137"/>
      <c r="QCH57" s="137"/>
      <c r="QCI57" s="137"/>
      <c r="QCJ57" s="137"/>
      <c r="QCK57" s="137"/>
      <c r="QCL57" s="137"/>
      <c r="QCM57" s="137"/>
      <c r="QCN57" s="137"/>
      <c r="QCO57" s="137"/>
      <c r="QCP57" s="137"/>
      <c r="QCQ57" s="137"/>
      <c r="QCR57" s="137"/>
      <c r="QCS57" s="137"/>
      <c r="QCT57" s="137"/>
      <c r="QCU57" s="137"/>
      <c r="QCV57" s="137"/>
      <c r="QCW57" s="137"/>
      <c r="QCX57" s="137"/>
      <c r="QCY57" s="137"/>
      <c r="QCZ57" s="137"/>
      <c r="QDA57" s="137"/>
      <c r="QDB57" s="137"/>
      <c r="QDC57" s="137"/>
      <c r="QDD57" s="137"/>
      <c r="QDE57" s="137"/>
      <c r="QDF57" s="137"/>
      <c r="QDG57" s="137"/>
      <c r="QDH57" s="137"/>
      <c r="QDI57" s="137"/>
      <c r="QDJ57" s="137"/>
      <c r="QDK57" s="137"/>
      <c r="QDL57" s="137"/>
      <c r="QDM57" s="137"/>
      <c r="QDN57" s="137"/>
      <c r="QDO57" s="137"/>
      <c r="QDP57" s="137"/>
      <c r="QDQ57" s="137"/>
      <c r="QDR57" s="137"/>
      <c r="QDS57" s="137"/>
      <c r="QDT57" s="137"/>
      <c r="QDU57" s="137"/>
      <c r="QDV57" s="137"/>
      <c r="QDW57" s="137"/>
      <c r="QDX57" s="137"/>
      <c r="QDY57" s="137"/>
      <c r="QDZ57" s="137"/>
      <c r="QEA57" s="137"/>
      <c r="QEB57" s="137"/>
      <c r="QEC57" s="137"/>
      <c r="QED57" s="137"/>
      <c r="QEE57" s="137"/>
      <c r="QEF57" s="137"/>
      <c r="QEG57" s="137"/>
      <c r="QEH57" s="137"/>
      <c r="QEI57" s="137"/>
      <c r="QEJ57" s="137"/>
      <c r="QEK57" s="137"/>
      <c r="QEL57" s="137"/>
      <c r="QEM57" s="137"/>
      <c r="QEN57" s="137"/>
      <c r="QEO57" s="137"/>
      <c r="QEP57" s="137"/>
      <c r="QEQ57" s="137"/>
      <c r="QER57" s="137"/>
      <c r="QES57" s="137"/>
      <c r="QET57" s="137"/>
      <c r="QEU57" s="137"/>
      <c r="QEV57" s="137"/>
      <c r="QEW57" s="137"/>
      <c r="QEX57" s="137"/>
      <c r="QEY57" s="137"/>
      <c r="QEZ57" s="137"/>
      <c r="QFA57" s="137"/>
      <c r="QFB57" s="137"/>
      <c r="QFC57" s="137"/>
      <c r="QFD57" s="137"/>
      <c r="QFE57" s="137"/>
      <c r="QFF57" s="137"/>
      <c r="QFG57" s="137"/>
      <c r="QFH57" s="137"/>
      <c r="QFI57" s="137"/>
      <c r="QFJ57" s="137"/>
      <c r="QFK57" s="137"/>
      <c r="QFL57" s="137"/>
      <c r="QFM57" s="137"/>
      <c r="QFN57" s="137"/>
      <c r="QFO57" s="137"/>
      <c r="QFP57" s="137"/>
      <c r="QFQ57" s="137"/>
      <c r="QFR57" s="137"/>
      <c r="QFS57" s="137"/>
      <c r="QFT57" s="137"/>
      <c r="QFU57" s="137"/>
      <c r="QFV57" s="137"/>
      <c r="QFW57" s="137"/>
      <c r="QFX57" s="137"/>
      <c r="QFY57" s="137"/>
      <c r="QFZ57" s="137"/>
      <c r="QGA57" s="137"/>
      <c r="QGB57" s="137"/>
      <c r="QGC57" s="137"/>
      <c r="QGD57" s="137"/>
      <c r="QGE57" s="137"/>
      <c r="QGF57" s="137"/>
      <c r="QGG57" s="137"/>
      <c r="QGH57" s="137"/>
      <c r="QGI57" s="137"/>
      <c r="QGJ57" s="137"/>
      <c r="QGK57" s="137"/>
      <c r="QGL57" s="137"/>
      <c r="QGM57" s="137"/>
      <c r="QGN57" s="137"/>
      <c r="QGO57" s="137"/>
      <c r="QGP57" s="137"/>
      <c r="QGQ57" s="137"/>
      <c r="QGR57" s="137"/>
      <c r="QGS57" s="137"/>
      <c r="QGT57" s="137"/>
      <c r="QGU57" s="137"/>
      <c r="QGV57" s="137"/>
      <c r="QGW57" s="137"/>
      <c r="QGX57" s="137"/>
      <c r="QGY57" s="137"/>
      <c r="QGZ57" s="137"/>
      <c r="QHA57" s="137"/>
      <c r="QHB57" s="137"/>
      <c r="QHC57" s="137"/>
      <c r="QHD57" s="137"/>
      <c r="QHE57" s="137"/>
      <c r="QHF57" s="137"/>
      <c r="QHG57" s="137"/>
      <c r="QHH57" s="137"/>
      <c r="QHI57" s="137"/>
      <c r="QHJ57" s="137"/>
      <c r="QHK57" s="137"/>
      <c r="QHL57" s="137"/>
      <c r="QHM57" s="137"/>
      <c r="QHN57" s="137"/>
      <c r="QHO57" s="137"/>
      <c r="QHP57" s="137"/>
      <c r="QHQ57" s="137"/>
      <c r="QHR57" s="137"/>
      <c r="QHS57" s="137"/>
      <c r="QHT57" s="137"/>
      <c r="QHU57" s="137"/>
      <c r="QHV57" s="137"/>
      <c r="QHW57" s="137"/>
      <c r="QHX57" s="137"/>
      <c r="QHY57" s="137"/>
      <c r="QHZ57" s="137"/>
      <c r="QIA57" s="137"/>
      <c r="QIB57" s="137"/>
      <c r="QIC57" s="137"/>
      <c r="QID57" s="137"/>
      <c r="QIE57" s="137"/>
      <c r="QIF57" s="137"/>
      <c r="QIG57" s="137"/>
      <c r="QIH57" s="137"/>
      <c r="QII57" s="137"/>
      <c r="QIJ57" s="137"/>
      <c r="QIK57" s="137"/>
      <c r="QIL57" s="137"/>
      <c r="QIM57" s="137"/>
      <c r="QIN57" s="137"/>
      <c r="QIO57" s="137"/>
      <c r="QIP57" s="137"/>
      <c r="QIQ57" s="137"/>
      <c r="QIR57" s="137"/>
      <c r="QIS57" s="137"/>
      <c r="QIT57" s="137"/>
      <c r="QIU57" s="137"/>
      <c r="QIV57" s="137"/>
      <c r="QIW57" s="137"/>
      <c r="QIX57" s="137"/>
      <c r="QIY57" s="137"/>
      <c r="QIZ57" s="137"/>
      <c r="QJA57" s="137"/>
      <c r="QJB57" s="137"/>
      <c r="QJC57" s="137"/>
      <c r="QJD57" s="137"/>
      <c r="QJE57" s="137"/>
      <c r="QJF57" s="137"/>
      <c r="QJG57" s="137"/>
      <c r="QJH57" s="137"/>
      <c r="QJI57" s="137"/>
      <c r="QJJ57" s="137"/>
      <c r="QJK57" s="137"/>
      <c r="QJL57" s="137"/>
      <c r="QJM57" s="137"/>
      <c r="QJN57" s="137"/>
      <c r="QJO57" s="137"/>
      <c r="QJP57" s="137"/>
      <c r="QJQ57" s="137"/>
      <c r="QJR57" s="137"/>
      <c r="QJS57" s="137"/>
      <c r="QJT57" s="137"/>
      <c r="QJU57" s="137"/>
      <c r="QJV57" s="137"/>
      <c r="QJW57" s="137"/>
      <c r="QJX57" s="137"/>
      <c r="QJY57" s="137"/>
      <c r="QJZ57" s="137"/>
      <c r="QKA57" s="137"/>
      <c r="QKB57" s="137"/>
      <c r="QKC57" s="137"/>
      <c r="QKD57" s="137"/>
      <c r="QKE57" s="137"/>
      <c r="QKF57" s="137"/>
      <c r="QKG57" s="137"/>
      <c r="QKH57" s="137"/>
      <c r="QKI57" s="137"/>
      <c r="QKJ57" s="137"/>
      <c r="QKK57" s="137"/>
      <c r="QKL57" s="137"/>
      <c r="QKM57" s="137"/>
      <c r="QKN57" s="137"/>
      <c r="QKO57" s="137"/>
      <c r="QKP57" s="137"/>
      <c r="QKQ57" s="137"/>
      <c r="QKR57" s="137"/>
      <c r="QKS57" s="137"/>
      <c r="QKT57" s="137"/>
      <c r="QKU57" s="137"/>
      <c r="QKV57" s="137"/>
      <c r="QKW57" s="137"/>
      <c r="QKX57" s="137"/>
      <c r="QKY57" s="137"/>
      <c r="QKZ57" s="137"/>
      <c r="QLA57" s="137"/>
      <c r="QLB57" s="137"/>
      <c r="QLC57" s="137"/>
      <c r="QLD57" s="137"/>
      <c r="QLE57" s="137"/>
      <c r="QLF57" s="137"/>
      <c r="QLG57" s="137"/>
      <c r="QLH57" s="137"/>
      <c r="QLI57" s="137"/>
      <c r="QLJ57" s="137"/>
      <c r="QLK57" s="137"/>
      <c r="QLL57" s="137"/>
      <c r="QLM57" s="137"/>
      <c r="QLN57" s="137"/>
      <c r="QLO57" s="137"/>
      <c r="QLP57" s="137"/>
      <c r="QLQ57" s="137"/>
      <c r="QLR57" s="137"/>
      <c r="QLS57" s="137"/>
      <c r="QLT57" s="137"/>
      <c r="QLU57" s="137"/>
      <c r="QLV57" s="137"/>
      <c r="QLW57" s="137"/>
      <c r="QLX57" s="137"/>
      <c r="QLY57" s="137"/>
      <c r="QLZ57" s="137"/>
      <c r="QMA57" s="137"/>
      <c r="QMB57" s="137"/>
      <c r="QMC57" s="137"/>
      <c r="QMD57" s="137"/>
      <c r="QME57" s="137"/>
      <c r="QMF57" s="137"/>
      <c r="QMG57" s="137"/>
      <c r="QMH57" s="137"/>
      <c r="QMI57" s="137"/>
      <c r="QMJ57" s="137"/>
      <c r="QMK57" s="137"/>
      <c r="QML57" s="137"/>
      <c r="QMM57" s="137"/>
      <c r="QMN57" s="137"/>
      <c r="QMO57" s="137"/>
      <c r="QMP57" s="137"/>
      <c r="QMQ57" s="137"/>
      <c r="QMR57" s="137"/>
      <c r="QMS57" s="137"/>
      <c r="QMT57" s="137"/>
      <c r="QMU57" s="137"/>
      <c r="QMV57" s="137"/>
      <c r="QMW57" s="137"/>
      <c r="QMX57" s="137"/>
      <c r="QMY57" s="137"/>
      <c r="QMZ57" s="137"/>
      <c r="QNA57" s="137"/>
      <c r="QNB57" s="137"/>
      <c r="QNC57" s="137"/>
      <c r="QND57" s="137"/>
      <c r="QNE57" s="137"/>
      <c r="QNF57" s="137"/>
      <c r="QNG57" s="137"/>
      <c r="QNH57" s="137"/>
      <c r="QNI57" s="137"/>
      <c r="QNJ57" s="137"/>
      <c r="QNK57" s="137"/>
      <c r="QNL57" s="137"/>
      <c r="QNM57" s="137"/>
      <c r="QNN57" s="137"/>
      <c r="QNO57" s="137"/>
      <c r="QNP57" s="137"/>
      <c r="QNQ57" s="137"/>
      <c r="QNR57" s="137"/>
      <c r="QNS57" s="137"/>
      <c r="QNT57" s="137"/>
      <c r="QNU57" s="137"/>
      <c r="QNV57" s="137"/>
      <c r="QNW57" s="137"/>
      <c r="QNX57" s="137"/>
      <c r="QNY57" s="137"/>
      <c r="QNZ57" s="137"/>
      <c r="QOA57" s="137"/>
      <c r="QOB57" s="137"/>
      <c r="QOC57" s="137"/>
      <c r="QOD57" s="137"/>
      <c r="QOE57" s="137"/>
      <c r="QOF57" s="137"/>
      <c r="QOG57" s="137"/>
      <c r="QOH57" s="137"/>
      <c r="QOI57" s="137"/>
      <c r="QOJ57" s="137"/>
      <c r="QOK57" s="137"/>
      <c r="QOL57" s="137"/>
      <c r="QOM57" s="137"/>
      <c r="QON57" s="137"/>
      <c r="QOO57" s="137"/>
      <c r="QOP57" s="137"/>
      <c r="QOQ57" s="137"/>
      <c r="QOR57" s="137"/>
      <c r="QOS57" s="137"/>
      <c r="QOT57" s="137"/>
      <c r="QOU57" s="137"/>
      <c r="QOV57" s="137"/>
      <c r="QOW57" s="137"/>
      <c r="QOX57" s="137"/>
      <c r="QOY57" s="137"/>
      <c r="QOZ57" s="137"/>
      <c r="QPA57" s="137"/>
      <c r="QPB57" s="137"/>
      <c r="QPC57" s="137"/>
      <c r="QPD57" s="137"/>
      <c r="QPE57" s="137"/>
      <c r="QPF57" s="137"/>
      <c r="QPG57" s="137"/>
      <c r="QPH57" s="137"/>
      <c r="QPI57" s="137"/>
      <c r="QPJ57" s="137"/>
      <c r="QPK57" s="137"/>
      <c r="QPL57" s="137"/>
      <c r="QPM57" s="137"/>
      <c r="QPN57" s="137"/>
      <c r="QPO57" s="137"/>
      <c r="QPP57" s="137"/>
      <c r="QPQ57" s="137"/>
      <c r="QPR57" s="137"/>
      <c r="QPS57" s="137"/>
      <c r="QPT57" s="137"/>
      <c r="QPU57" s="137"/>
      <c r="QPV57" s="137"/>
      <c r="QPW57" s="137"/>
      <c r="QPX57" s="137"/>
      <c r="QPY57" s="137"/>
      <c r="QPZ57" s="137"/>
      <c r="QQA57" s="137"/>
      <c r="QQB57" s="137"/>
      <c r="QQC57" s="137"/>
      <c r="QQD57" s="137"/>
      <c r="QQE57" s="137"/>
      <c r="QQF57" s="137"/>
      <c r="QQG57" s="137"/>
      <c r="QQH57" s="137"/>
      <c r="QQI57" s="137"/>
      <c r="QQJ57" s="137"/>
      <c r="QQK57" s="137"/>
      <c r="QQL57" s="137"/>
      <c r="QQM57" s="137"/>
      <c r="QQN57" s="137"/>
      <c r="QQO57" s="137"/>
      <c r="QQP57" s="137"/>
      <c r="QQQ57" s="137"/>
      <c r="QQR57" s="137"/>
      <c r="QQS57" s="137"/>
      <c r="QQT57" s="137"/>
      <c r="QQU57" s="137"/>
      <c r="QQV57" s="137"/>
      <c r="QQW57" s="137"/>
      <c r="QQX57" s="137"/>
      <c r="QQY57" s="137"/>
      <c r="QQZ57" s="137"/>
      <c r="QRA57" s="137"/>
      <c r="QRB57" s="137"/>
      <c r="QRC57" s="137"/>
      <c r="QRD57" s="137"/>
      <c r="QRE57" s="137"/>
      <c r="QRF57" s="137"/>
      <c r="QRG57" s="137"/>
      <c r="QRH57" s="137"/>
      <c r="QRI57" s="137"/>
      <c r="QRJ57" s="137"/>
      <c r="QRK57" s="137"/>
      <c r="QRL57" s="137"/>
      <c r="QRM57" s="137"/>
      <c r="QRN57" s="137"/>
      <c r="QRO57" s="137"/>
      <c r="QRP57" s="137"/>
      <c r="QRQ57" s="137"/>
      <c r="QRR57" s="137"/>
      <c r="QRS57" s="137"/>
      <c r="QRT57" s="137"/>
      <c r="QRU57" s="137"/>
      <c r="QRV57" s="137"/>
      <c r="QRW57" s="137"/>
      <c r="QRX57" s="137"/>
      <c r="QRY57" s="137"/>
      <c r="QRZ57" s="137"/>
      <c r="QSA57" s="137"/>
      <c r="QSB57" s="137"/>
      <c r="QSC57" s="137"/>
      <c r="QSD57" s="137"/>
      <c r="QSE57" s="137"/>
      <c r="QSF57" s="137"/>
      <c r="QSG57" s="137"/>
      <c r="QSH57" s="137"/>
      <c r="QSI57" s="137"/>
      <c r="QSJ57" s="137"/>
      <c r="QSK57" s="137"/>
      <c r="QSL57" s="137"/>
      <c r="QSM57" s="137"/>
      <c r="QSN57" s="137"/>
      <c r="QSO57" s="137"/>
      <c r="QSP57" s="137"/>
      <c r="QSQ57" s="137"/>
      <c r="QSR57" s="137"/>
      <c r="QSS57" s="137"/>
      <c r="QST57" s="137"/>
      <c r="QSU57" s="137"/>
      <c r="QSV57" s="137"/>
      <c r="QSW57" s="137"/>
      <c r="QSX57" s="137"/>
      <c r="QSY57" s="137"/>
      <c r="QSZ57" s="137"/>
      <c r="QTA57" s="137"/>
      <c r="QTB57" s="137"/>
      <c r="QTC57" s="137"/>
      <c r="QTD57" s="137"/>
      <c r="QTE57" s="137"/>
      <c r="QTF57" s="137"/>
      <c r="QTG57" s="137"/>
      <c r="QTH57" s="137"/>
      <c r="QTI57" s="137"/>
      <c r="QTJ57" s="137"/>
      <c r="QTK57" s="137"/>
      <c r="QTL57" s="137"/>
      <c r="QTM57" s="137"/>
      <c r="QTN57" s="137"/>
      <c r="QTO57" s="137"/>
      <c r="QTP57" s="137"/>
      <c r="QTQ57" s="137"/>
      <c r="QTR57" s="137"/>
      <c r="QTS57" s="137"/>
      <c r="QTT57" s="137"/>
      <c r="QTU57" s="137"/>
      <c r="QTV57" s="137"/>
      <c r="QTW57" s="137"/>
      <c r="QTX57" s="137"/>
      <c r="QTY57" s="137"/>
      <c r="QTZ57" s="137"/>
      <c r="QUA57" s="137"/>
      <c r="QUB57" s="137"/>
      <c r="QUC57" s="137"/>
      <c r="QUD57" s="137"/>
      <c r="QUE57" s="137"/>
      <c r="QUF57" s="137"/>
      <c r="QUG57" s="137"/>
      <c r="QUH57" s="137"/>
      <c r="QUI57" s="137"/>
      <c r="QUJ57" s="137"/>
      <c r="QUK57" s="137"/>
      <c r="QUL57" s="137"/>
      <c r="QUM57" s="137"/>
      <c r="QUN57" s="137"/>
      <c r="QUO57" s="137"/>
      <c r="QUP57" s="137"/>
      <c r="QUQ57" s="137"/>
      <c r="QUR57" s="137"/>
      <c r="QUS57" s="137"/>
      <c r="QUT57" s="137"/>
      <c r="QUU57" s="137"/>
      <c r="QUV57" s="137"/>
      <c r="QUW57" s="137"/>
      <c r="QUX57" s="137"/>
      <c r="QUY57" s="137"/>
      <c r="QUZ57" s="137"/>
      <c r="QVA57" s="137"/>
      <c r="QVB57" s="137"/>
      <c r="QVC57" s="137"/>
      <c r="QVD57" s="137"/>
      <c r="QVE57" s="137"/>
      <c r="QVF57" s="137"/>
      <c r="QVG57" s="137"/>
      <c r="QVH57" s="137"/>
      <c r="QVI57" s="137"/>
      <c r="QVJ57" s="137"/>
      <c r="QVK57" s="137"/>
      <c r="QVL57" s="137"/>
      <c r="QVM57" s="137"/>
      <c r="QVN57" s="137"/>
      <c r="QVO57" s="137"/>
      <c r="QVP57" s="137"/>
      <c r="QVQ57" s="137"/>
      <c r="QVR57" s="137"/>
      <c r="QVS57" s="137"/>
      <c r="QVT57" s="137"/>
      <c r="QVU57" s="137"/>
      <c r="QVV57" s="137"/>
      <c r="QVW57" s="137"/>
      <c r="QVX57" s="137"/>
      <c r="QVY57" s="137"/>
      <c r="QVZ57" s="137"/>
      <c r="QWA57" s="137"/>
      <c r="QWB57" s="137"/>
      <c r="QWC57" s="137"/>
      <c r="QWD57" s="137"/>
      <c r="QWE57" s="137"/>
      <c r="QWF57" s="137"/>
      <c r="QWG57" s="137"/>
      <c r="QWH57" s="137"/>
      <c r="QWI57" s="137"/>
      <c r="QWJ57" s="137"/>
      <c r="QWK57" s="137"/>
      <c r="QWL57" s="137"/>
      <c r="QWM57" s="137"/>
      <c r="QWN57" s="137"/>
      <c r="QWO57" s="137"/>
      <c r="QWP57" s="137"/>
      <c r="QWQ57" s="137"/>
      <c r="QWR57" s="137"/>
      <c r="QWS57" s="137"/>
      <c r="QWT57" s="137"/>
      <c r="QWU57" s="137"/>
      <c r="QWV57" s="137"/>
      <c r="QWW57" s="137"/>
      <c r="QWX57" s="137"/>
      <c r="QWY57" s="137"/>
      <c r="QWZ57" s="137"/>
      <c r="QXA57" s="137"/>
      <c r="QXB57" s="137"/>
      <c r="QXC57" s="137"/>
      <c r="QXD57" s="137"/>
      <c r="QXE57" s="137"/>
      <c r="QXF57" s="137"/>
      <c r="QXG57" s="137"/>
      <c r="QXH57" s="137"/>
      <c r="QXI57" s="137"/>
      <c r="QXJ57" s="137"/>
      <c r="QXK57" s="137"/>
      <c r="QXL57" s="137"/>
      <c r="QXM57" s="137"/>
      <c r="QXN57" s="137"/>
      <c r="QXO57" s="137"/>
      <c r="QXP57" s="137"/>
      <c r="QXQ57" s="137"/>
      <c r="QXR57" s="137"/>
      <c r="QXS57" s="137"/>
      <c r="QXT57" s="137"/>
      <c r="QXU57" s="137"/>
      <c r="QXV57" s="137"/>
      <c r="QXW57" s="137"/>
      <c r="QXX57" s="137"/>
      <c r="QXY57" s="137"/>
      <c r="QXZ57" s="137"/>
      <c r="QYA57" s="137"/>
      <c r="QYB57" s="137"/>
      <c r="QYC57" s="137"/>
      <c r="QYD57" s="137"/>
      <c r="QYE57" s="137"/>
      <c r="QYF57" s="137"/>
      <c r="QYG57" s="137"/>
      <c r="QYH57" s="137"/>
      <c r="QYI57" s="137"/>
      <c r="QYJ57" s="137"/>
      <c r="QYK57" s="137"/>
      <c r="QYL57" s="137"/>
      <c r="QYM57" s="137"/>
      <c r="QYN57" s="137"/>
      <c r="QYO57" s="137"/>
      <c r="QYP57" s="137"/>
      <c r="QYQ57" s="137"/>
      <c r="QYR57" s="137"/>
      <c r="QYS57" s="137"/>
      <c r="QYT57" s="137"/>
      <c r="QYU57" s="137"/>
      <c r="QYV57" s="137"/>
      <c r="QYW57" s="137"/>
      <c r="QYX57" s="137"/>
      <c r="QYY57" s="137"/>
      <c r="QYZ57" s="137"/>
      <c r="QZA57" s="137"/>
      <c r="QZB57" s="137"/>
      <c r="QZC57" s="137"/>
      <c r="QZD57" s="137"/>
      <c r="QZE57" s="137"/>
      <c r="QZF57" s="137"/>
      <c r="QZG57" s="137"/>
      <c r="QZH57" s="137"/>
      <c r="QZI57" s="137"/>
      <c r="QZJ57" s="137"/>
      <c r="QZK57" s="137"/>
      <c r="QZL57" s="137"/>
      <c r="QZM57" s="137"/>
      <c r="QZN57" s="137"/>
      <c r="QZO57" s="137"/>
      <c r="QZP57" s="137"/>
      <c r="QZQ57" s="137"/>
      <c r="QZR57" s="137"/>
      <c r="QZS57" s="137"/>
      <c r="QZT57" s="137"/>
      <c r="QZU57" s="137"/>
      <c r="QZV57" s="137"/>
      <c r="QZW57" s="137"/>
      <c r="QZX57" s="137"/>
      <c r="QZY57" s="137"/>
      <c r="QZZ57" s="137"/>
      <c r="RAA57" s="137"/>
      <c r="RAB57" s="137"/>
      <c r="RAC57" s="137"/>
      <c r="RAD57" s="137"/>
      <c r="RAE57" s="137"/>
      <c r="RAF57" s="137"/>
      <c r="RAG57" s="137"/>
      <c r="RAH57" s="137"/>
      <c r="RAI57" s="137"/>
      <c r="RAJ57" s="137"/>
      <c r="RAK57" s="137"/>
      <c r="RAL57" s="137"/>
      <c r="RAM57" s="137"/>
      <c r="RAN57" s="137"/>
      <c r="RAO57" s="137"/>
      <c r="RAP57" s="137"/>
      <c r="RAQ57" s="137"/>
      <c r="RAR57" s="137"/>
      <c r="RAS57" s="137"/>
      <c r="RAT57" s="137"/>
      <c r="RAU57" s="137"/>
      <c r="RAV57" s="137"/>
      <c r="RAW57" s="137"/>
      <c r="RAX57" s="137"/>
      <c r="RAY57" s="137"/>
      <c r="RAZ57" s="137"/>
      <c r="RBA57" s="137"/>
      <c r="RBB57" s="137"/>
      <c r="RBC57" s="137"/>
      <c r="RBD57" s="137"/>
      <c r="RBE57" s="137"/>
      <c r="RBF57" s="137"/>
      <c r="RBG57" s="137"/>
      <c r="RBH57" s="137"/>
      <c r="RBI57" s="137"/>
      <c r="RBJ57" s="137"/>
      <c r="RBK57" s="137"/>
      <c r="RBL57" s="137"/>
      <c r="RBM57" s="137"/>
      <c r="RBN57" s="137"/>
      <c r="RBO57" s="137"/>
      <c r="RBP57" s="137"/>
      <c r="RBQ57" s="137"/>
      <c r="RBR57" s="137"/>
      <c r="RBS57" s="137"/>
      <c r="RBT57" s="137"/>
      <c r="RBU57" s="137"/>
      <c r="RBV57" s="137"/>
      <c r="RBW57" s="137"/>
      <c r="RBX57" s="137"/>
      <c r="RBY57" s="137"/>
      <c r="RBZ57" s="137"/>
      <c r="RCA57" s="137"/>
      <c r="RCB57" s="137"/>
      <c r="RCC57" s="137"/>
      <c r="RCD57" s="137"/>
      <c r="RCE57" s="137"/>
      <c r="RCF57" s="137"/>
      <c r="RCG57" s="137"/>
      <c r="RCH57" s="137"/>
      <c r="RCI57" s="137"/>
      <c r="RCJ57" s="137"/>
      <c r="RCK57" s="137"/>
      <c r="RCL57" s="137"/>
      <c r="RCM57" s="137"/>
      <c r="RCN57" s="137"/>
      <c r="RCO57" s="137"/>
      <c r="RCP57" s="137"/>
      <c r="RCQ57" s="137"/>
      <c r="RCR57" s="137"/>
      <c r="RCS57" s="137"/>
      <c r="RCT57" s="137"/>
      <c r="RCU57" s="137"/>
      <c r="RCV57" s="137"/>
      <c r="RCW57" s="137"/>
      <c r="RCX57" s="137"/>
      <c r="RCY57" s="137"/>
      <c r="RCZ57" s="137"/>
      <c r="RDA57" s="137"/>
      <c r="RDB57" s="137"/>
      <c r="RDC57" s="137"/>
      <c r="RDD57" s="137"/>
      <c r="RDE57" s="137"/>
      <c r="RDF57" s="137"/>
      <c r="RDG57" s="137"/>
      <c r="RDH57" s="137"/>
      <c r="RDI57" s="137"/>
      <c r="RDJ57" s="137"/>
      <c r="RDK57" s="137"/>
      <c r="RDL57" s="137"/>
      <c r="RDM57" s="137"/>
      <c r="RDN57" s="137"/>
      <c r="RDO57" s="137"/>
      <c r="RDP57" s="137"/>
      <c r="RDQ57" s="137"/>
      <c r="RDR57" s="137"/>
      <c r="RDS57" s="137"/>
      <c r="RDT57" s="137"/>
      <c r="RDU57" s="137"/>
      <c r="RDV57" s="137"/>
      <c r="RDW57" s="137"/>
      <c r="RDX57" s="137"/>
      <c r="RDY57" s="137"/>
      <c r="RDZ57" s="137"/>
      <c r="REA57" s="137"/>
      <c r="REB57" s="137"/>
      <c r="REC57" s="137"/>
      <c r="RED57" s="137"/>
      <c r="REE57" s="137"/>
      <c r="REF57" s="137"/>
      <c r="REG57" s="137"/>
      <c r="REH57" s="137"/>
      <c r="REI57" s="137"/>
      <c r="REJ57" s="137"/>
      <c r="REK57" s="137"/>
      <c r="REL57" s="137"/>
      <c r="REM57" s="137"/>
      <c r="REN57" s="137"/>
      <c r="REO57" s="137"/>
      <c r="REP57" s="137"/>
      <c r="REQ57" s="137"/>
      <c r="RER57" s="137"/>
      <c r="RES57" s="137"/>
      <c r="RET57" s="137"/>
      <c r="REU57" s="137"/>
      <c r="REV57" s="137"/>
      <c r="REW57" s="137"/>
      <c r="REX57" s="137"/>
      <c r="REY57" s="137"/>
      <c r="REZ57" s="137"/>
      <c r="RFA57" s="137"/>
      <c r="RFB57" s="137"/>
      <c r="RFC57" s="137"/>
      <c r="RFD57" s="137"/>
      <c r="RFE57" s="137"/>
      <c r="RFF57" s="137"/>
      <c r="RFG57" s="137"/>
      <c r="RFH57" s="137"/>
      <c r="RFI57" s="137"/>
      <c r="RFJ57" s="137"/>
      <c r="RFK57" s="137"/>
      <c r="RFL57" s="137"/>
      <c r="RFM57" s="137"/>
      <c r="RFN57" s="137"/>
      <c r="RFO57" s="137"/>
      <c r="RFP57" s="137"/>
      <c r="RFQ57" s="137"/>
      <c r="RFR57" s="137"/>
      <c r="RFS57" s="137"/>
      <c r="RFT57" s="137"/>
      <c r="RFU57" s="137"/>
      <c r="RFV57" s="137"/>
      <c r="RFW57" s="137"/>
      <c r="RFX57" s="137"/>
      <c r="RFY57" s="137"/>
      <c r="RFZ57" s="137"/>
      <c r="RGA57" s="137"/>
      <c r="RGB57" s="137"/>
      <c r="RGC57" s="137"/>
      <c r="RGD57" s="137"/>
      <c r="RGE57" s="137"/>
      <c r="RGF57" s="137"/>
      <c r="RGG57" s="137"/>
      <c r="RGH57" s="137"/>
      <c r="RGI57" s="137"/>
      <c r="RGJ57" s="137"/>
      <c r="RGK57" s="137"/>
      <c r="RGL57" s="137"/>
      <c r="RGM57" s="137"/>
      <c r="RGN57" s="137"/>
      <c r="RGO57" s="137"/>
      <c r="RGP57" s="137"/>
      <c r="RGQ57" s="137"/>
      <c r="RGR57" s="137"/>
      <c r="RGS57" s="137"/>
      <c r="RGT57" s="137"/>
      <c r="RGU57" s="137"/>
      <c r="RGV57" s="137"/>
      <c r="RGW57" s="137"/>
      <c r="RGX57" s="137"/>
      <c r="RGY57" s="137"/>
      <c r="RGZ57" s="137"/>
      <c r="RHA57" s="137"/>
      <c r="RHB57" s="137"/>
      <c r="RHC57" s="137"/>
      <c r="RHD57" s="137"/>
      <c r="RHE57" s="137"/>
      <c r="RHF57" s="137"/>
      <c r="RHG57" s="137"/>
      <c r="RHH57" s="137"/>
      <c r="RHI57" s="137"/>
      <c r="RHJ57" s="137"/>
      <c r="RHK57" s="137"/>
      <c r="RHL57" s="137"/>
      <c r="RHM57" s="137"/>
      <c r="RHN57" s="137"/>
      <c r="RHO57" s="137"/>
      <c r="RHP57" s="137"/>
      <c r="RHQ57" s="137"/>
      <c r="RHR57" s="137"/>
      <c r="RHS57" s="137"/>
      <c r="RHT57" s="137"/>
      <c r="RHU57" s="137"/>
      <c r="RHV57" s="137"/>
      <c r="RHW57" s="137"/>
      <c r="RHX57" s="137"/>
      <c r="RHY57" s="137"/>
      <c r="RHZ57" s="137"/>
      <c r="RIA57" s="137"/>
      <c r="RIB57" s="137"/>
      <c r="RIC57" s="137"/>
      <c r="RID57" s="137"/>
      <c r="RIE57" s="137"/>
      <c r="RIF57" s="137"/>
      <c r="RIG57" s="137"/>
      <c r="RIH57" s="137"/>
      <c r="RII57" s="137"/>
      <c r="RIJ57" s="137"/>
      <c r="RIK57" s="137"/>
      <c r="RIL57" s="137"/>
      <c r="RIM57" s="137"/>
      <c r="RIN57" s="137"/>
      <c r="RIO57" s="137"/>
      <c r="RIP57" s="137"/>
      <c r="RIQ57" s="137"/>
      <c r="RIR57" s="137"/>
      <c r="RIS57" s="137"/>
      <c r="RIT57" s="137"/>
      <c r="RIU57" s="137"/>
      <c r="RIV57" s="137"/>
      <c r="RIW57" s="137"/>
      <c r="RIX57" s="137"/>
      <c r="RIY57" s="137"/>
      <c r="RIZ57" s="137"/>
      <c r="RJA57" s="137"/>
      <c r="RJB57" s="137"/>
      <c r="RJC57" s="137"/>
      <c r="RJD57" s="137"/>
      <c r="RJE57" s="137"/>
      <c r="RJF57" s="137"/>
      <c r="RJG57" s="137"/>
      <c r="RJH57" s="137"/>
      <c r="RJI57" s="137"/>
      <c r="RJJ57" s="137"/>
      <c r="RJK57" s="137"/>
      <c r="RJL57" s="137"/>
      <c r="RJM57" s="137"/>
      <c r="RJN57" s="137"/>
      <c r="RJO57" s="137"/>
      <c r="RJP57" s="137"/>
      <c r="RJQ57" s="137"/>
      <c r="RJR57" s="137"/>
      <c r="RJS57" s="137"/>
      <c r="RJT57" s="137"/>
      <c r="RJU57" s="137"/>
      <c r="RJV57" s="137"/>
      <c r="RJW57" s="137"/>
      <c r="RJX57" s="137"/>
      <c r="RJY57" s="137"/>
      <c r="RJZ57" s="137"/>
      <c r="RKA57" s="137"/>
      <c r="RKB57" s="137"/>
      <c r="RKC57" s="137"/>
      <c r="RKD57" s="137"/>
      <c r="RKE57" s="137"/>
      <c r="RKF57" s="137"/>
      <c r="RKG57" s="137"/>
      <c r="RKH57" s="137"/>
      <c r="RKI57" s="137"/>
      <c r="RKJ57" s="137"/>
      <c r="RKK57" s="137"/>
      <c r="RKL57" s="137"/>
      <c r="RKM57" s="137"/>
      <c r="RKN57" s="137"/>
      <c r="RKO57" s="137"/>
      <c r="RKP57" s="137"/>
      <c r="RKQ57" s="137"/>
      <c r="RKR57" s="137"/>
      <c r="RKS57" s="137"/>
      <c r="RKT57" s="137"/>
      <c r="RKU57" s="137"/>
      <c r="RKV57" s="137"/>
      <c r="RKW57" s="137"/>
      <c r="RKX57" s="137"/>
      <c r="RKY57" s="137"/>
      <c r="RKZ57" s="137"/>
      <c r="RLA57" s="137"/>
      <c r="RLB57" s="137"/>
      <c r="RLC57" s="137"/>
      <c r="RLD57" s="137"/>
      <c r="RLE57" s="137"/>
      <c r="RLF57" s="137"/>
      <c r="RLG57" s="137"/>
      <c r="RLH57" s="137"/>
      <c r="RLI57" s="137"/>
      <c r="RLJ57" s="137"/>
      <c r="RLK57" s="137"/>
      <c r="RLL57" s="137"/>
      <c r="RLM57" s="137"/>
      <c r="RLN57" s="137"/>
      <c r="RLO57" s="137"/>
      <c r="RLP57" s="137"/>
      <c r="RLQ57" s="137"/>
      <c r="RLR57" s="137"/>
      <c r="RLS57" s="137"/>
      <c r="RLT57" s="137"/>
      <c r="RLU57" s="137"/>
      <c r="RLV57" s="137"/>
      <c r="RLW57" s="137"/>
      <c r="RLX57" s="137"/>
      <c r="RLY57" s="137"/>
      <c r="RLZ57" s="137"/>
      <c r="RMA57" s="137"/>
      <c r="RMB57" s="137"/>
      <c r="RMC57" s="137"/>
      <c r="RMD57" s="137"/>
      <c r="RME57" s="137"/>
      <c r="RMF57" s="137"/>
      <c r="RMG57" s="137"/>
      <c r="RMH57" s="137"/>
      <c r="RMI57" s="137"/>
      <c r="RMJ57" s="137"/>
      <c r="RMK57" s="137"/>
      <c r="RML57" s="137"/>
      <c r="RMM57" s="137"/>
      <c r="RMN57" s="137"/>
      <c r="RMO57" s="137"/>
      <c r="RMP57" s="137"/>
      <c r="RMQ57" s="137"/>
      <c r="RMR57" s="137"/>
      <c r="RMS57" s="137"/>
      <c r="RMT57" s="137"/>
      <c r="RMU57" s="137"/>
      <c r="RMV57" s="137"/>
      <c r="RMW57" s="137"/>
      <c r="RMX57" s="137"/>
      <c r="RMY57" s="137"/>
      <c r="RMZ57" s="137"/>
      <c r="RNA57" s="137"/>
      <c r="RNB57" s="137"/>
      <c r="RNC57" s="137"/>
      <c r="RND57" s="137"/>
      <c r="RNE57" s="137"/>
      <c r="RNF57" s="137"/>
      <c r="RNG57" s="137"/>
      <c r="RNH57" s="137"/>
      <c r="RNI57" s="137"/>
      <c r="RNJ57" s="137"/>
      <c r="RNK57" s="137"/>
      <c r="RNL57" s="137"/>
      <c r="RNM57" s="137"/>
      <c r="RNN57" s="137"/>
      <c r="RNO57" s="137"/>
      <c r="RNP57" s="137"/>
      <c r="RNQ57" s="137"/>
      <c r="RNR57" s="137"/>
      <c r="RNS57" s="137"/>
      <c r="RNT57" s="137"/>
      <c r="RNU57" s="137"/>
      <c r="RNV57" s="137"/>
      <c r="RNW57" s="137"/>
      <c r="RNX57" s="137"/>
      <c r="RNY57" s="137"/>
      <c r="RNZ57" s="137"/>
      <c r="ROA57" s="137"/>
      <c r="ROB57" s="137"/>
      <c r="ROC57" s="137"/>
      <c r="ROD57" s="137"/>
      <c r="ROE57" s="137"/>
      <c r="ROF57" s="137"/>
      <c r="ROG57" s="137"/>
      <c r="ROH57" s="137"/>
      <c r="ROI57" s="137"/>
      <c r="ROJ57" s="137"/>
      <c r="ROK57" s="137"/>
      <c r="ROL57" s="137"/>
      <c r="ROM57" s="137"/>
      <c r="RON57" s="137"/>
      <c r="ROO57" s="137"/>
      <c r="ROP57" s="137"/>
      <c r="ROQ57" s="137"/>
      <c r="ROR57" s="137"/>
      <c r="ROS57" s="137"/>
      <c r="ROT57" s="137"/>
      <c r="ROU57" s="137"/>
      <c r="ROV57" s="137"/>
      <c r="ROW57" s="137"/>
      <c r="ROX57" s="137"/>
      <c r="ROY57" s="137"/>
      <c r="ROZ57" s="137"/>
      <c r="RPA57" s="137"/>
      <c r="RPB57" s="137"/>
      <c r="RPC57" s="137"/>
      <c r="RPD57" s="137"/>
      <c r="RPE57" s="137"/>
      <c r="RPF57" s="137"/>
      <c r="RPG57" s="137"/>
      <c r="RPH57" s="137"/>
      <c r="RPI57" s="137"/>
      <c r="RPJ57" s="137"/>
      <c r="RPK57" s="137"/>
      <c r="RPL57" s="137"/>
      <c r="RPM57" s="137"/>
      <c r="RPN57" s="137"/>
      <c r="RPO57" s="137"/>
      <c r="RPP57" s="137"/>
      <c r="RPQ57" s="137"/>
      <c r="RPR57" s="137"/>
      <c r="RPS57" s="137"/>
      <c r="RPT57" s="137"/>
      <c r="RPU57" s="137"/>
      <c r="RPV57" s="137"/>
      <c r="RPW57" s="137"/>
      <c r="RPX57" s="137"/>
      <c r="RPY57" s="137"/>
      <c r="RPZ57" s="137"/>
      <c r="RQA57" s="137"/>
      <c r="RQB57" s="137"/>
      <c r="RQC57" s="137"/>
      <c r="RQD57" s="137"/>
      <c r="RQE57" s="137"/>
      <c r="RQF57" s="137"/>
      <c r="RQG57" s="137"/>
      <c r="RQH57" s="137"/>
      <c r="RQI57" s="137"/>
      <c r="RQJ57" s="137"/>
      <c r="RQK57" s="137"/>
      <c r="RQL57" s="137"/>
      <c r="RQM57" s="137"/>
      <c r="RQN57" s="137"/>
      <c r="RQO57" s="137"/>
      <c r="RQP57" s="137"/>
      <c r="RQQ57" s="137"/>
      <c r="RQR57" s="137"/>
      <c r="RQS57" s="137"/>
      <c r="RQT57" s="137"/>
      <c r="RQU57" s="137"/>
      <c r="RQV57" s="137"/>
      <c r="RQW57" s="137"/>
      <c r="RQX57" s="137"/>
      <c r="RQY57" s="137"/>
      <c r="RQZ57" s="137"/>
      <c r="RRA57" s="137"/>
      <c r="RRB57" s="137"/>
      <c r="RRC57" s="137"/>
      <c r="RRD57" s="137"/>
      <c r="RRE57" s="137"/>
      <c r="RRF57" s="137"/>
      <c r="RRG57" s="137"/>
      <c r="RRH57" s="137"/>
      <c r="RRI57" s="137"/>
      <c r="RRJ57" s="137"/>
      <c r="RRK57" s="137"/>
      <c r="RRL57" s="137"/>
      <c r="RRM57" s="137"/>
      <c r="RRN57" s="137"/>
      <c r="RRO57" s="137"/>
      <c r="RRP57" s="137"/>
      <c r="RRQ57" s="137"/>
      <c r="RRR57" s="137"/>
      <c r="RRS57" s="137"/>
      <c r="RRT57" s="137"/>
      <c r="RRU57" s="137"/>
      <c r="RRV57" s="137"/>
      <c r="RRW57" s="137"/>
      <c r="RRX57" s="137"/>
      <c r="RRY57" s="137"/>
      <c r="RRZ57" s="137"/>
      <c r="RSA57" s="137"/>
      <c r="RSB57" s="137"/>
      <c r="RSC57" s="137"/>
      <c r="RSD57" s="137"/>
      <c r="RSE57" s="137"/>
      <c r="RSF57" s="137"/>
      <c r="RSG57" s="137"/>
      <c r="RSH57" s="137"/>
      <c r="RSI57" s="137"/>
      <c r="RSJ57" s="137"/>
      <c r="RSK57" s="137"/>
      <c r="RSL57" s="137"/>
      <c r="RSM57" s="137"/>
      <c r="RSN57" s="137"/>
      <c r="RSO57" s="137"/>
      <c r="RSP57" s="137"/>
      <c r="RSQ57" s="137"/>
      <c r="RSR57" s="137"/>
      <c r="RSS57" s="137"/>
      <c r="RST57" s="137"/>
      <c r="RSU57" s="137"/>
      <c r="RSV57" s="137"/>
      <c r="RSW57" s="137"/>
      <c r="RSX57" s="137"/>
      <c r="RSY57" s="137"/>
      <c r="RSZ57" s="137"/>
      <c r="RTA57" s="137"/>
      <c r="RTB57" s="137"/>
      <c r="RTC57" s="137"/>
      <c r="RTD57" s="137"/>
      <c r="RTE57" s="137"/>
      <c r="RTF57" s="137"/>
      <c r="RTG57" s="137"/>
      <c r="RTH57" s="137"/>
      <c r="RTI57" s="137"/>
      <c r="RTJ57" s="137"/>
      <c r="RTK57" s="137"/>
      <c r="RTL57" s="137"/>
      <c r="RTM57" s="137"/>
      <c r="RTN57" s="137"/>
      <c r="RTO57" s="137"/>
      <c r="RTP57" s="137"/>
      <c r="RTQ57" s="137"/>
      <c r="RTR57" s="137"/>
      <c r="RTS57" s="137"/>
      <c r="RTT57" s="137"/>
      <c r="RTU57" s="137"/>
      <c r="RTV57" s="137"/>
      <c r="RTW57" s="137"/>
      <c r="RTX57" s="137"/>
      <c r="RTY57" s="137"/>
      <c r="RTZ57" s="137"/>
      <c r="RUA57" s="137"/>
      <c r="RUB57" s="137"/>
      <c r="RUC57" s="137"/>
      <c r="RUD57" s="137"/>
      <c r="RUE57" s="137"/>
      <c r="RUF57" s="137"/>
      <c r="RUG57" s="137"/>
      <c r="RUH57" s="137"/>
      <c r="RUI57" s="137"/>
      <c r="RUJ57" s="137"/>
      <c r="RUK57" s="137"/>
      <c r="RUL57" s="137"/>
      <c r="RUM57" s="137"/>
      <c r="RUN57" s="137"/>
      <c r="RUO57" s="137"/>
      <c r="RUP57" s="137"/>
      <c r="RUQ57" s="137"/>
      <c r="RUR57" s="137"/>
      <c r="RUS57" s="137"/>
      <c r="RUT57" s="137"/>
      <c r="RUU57" s="137"/>
      <c r="RUV57" s="137"/>
      <c r="RUW57" s="137"/>
      <c r="RUX57" s="137"/>
      <c r="RUY57" s="137"/>
      <c r="RUZ57" s="137"/>
      <c r="RVA57" s="137"/>
      <c r="RVB57" s="137"/>
      <c r="RVC57" s="137"/>
      <c r="RVD57" s="137"/>
      <c r="RVE57" s="137"/>
      <c r="RVF57" s="137"/>
      <c r="RVG57" s="137"/>
      <c r="RVH57" s="137"/>
      <c r="RVI57" s="137"/>
      <c r="RVJ57" s="137"/>
      <c r="RVK57" s="137"/>
      <c r="RVL57" s="137"/>
      <c r="RVM57" s="137"/>
      <c r="RVN57" s="137"/>
      <c r="RVO57" s="137"/>
      <c r="RVP57" s="137"/>
      <c r="RVQ57" s="137"/>
      <c r="RVR57" s="137"/>
      <c r="RVS57" s="137"/>
      <c r="RVT57" s="137"/>
      <c r="RVU57" s="137"/>
      <c r="RVV57" s="137"/>
      <c r="RVW57" s="137"/>
      <c r="RVX57" s="137"/>
      <c r="RVY57" s="137"/>
      <c r="RVZ57" s="137"/>
      <c r="RWA57" s="137"/>
      <c r="RWB57" s="137"/>
      <c r="RWC57" s="137"/>
      <c r="RWD57" s="137"/>
      <c r="RWE57" s="137"/>
      <c r="RWF57" s="137"/>
      <c r="RWG57" s="137"/>
      <c r="RWH57" s="137"/>
      <c r="RWI57" s="137"/>
      <c r="RWJ57" s="137"/>
      <c r="RWK57" s="137"/>
      <c r="RWL57" s="137"/>
      <c r="RWM57" s="137"/>
      <c r="RWN57" s="137"/>
      <c r="RWO57" s="137"/>
      <c r="RWP57" s="137"/>
      <c r="RWQ57" s="137"/>
      <c r="RWR57" s="137"/>
      <c r="RWS57" s="137"/>
      <c r="RWT57" s="137"/>
      <c r="RWU57" s="137"/>
      <c r="RWV57" s="137"/>
      <c r="RWW57" s="137"/>
      <c r="RWX57" s="137"/>
      <c r="RWY57" s="137"/>
      <c r="RWZ57" s="137"/>
      <c r="RXA57" s="137"/>
      <c r="RXB57" s="137"/>
      <c r="RXC57" s="137"/>
      <c r="RXD57" s="137"/>
      <c r="RXE57" s="137"/>
      <c r="RXF57" s="137"/>
      <c r="RXG57" s="137"/>
      <c r="RXH57" s="137"/>
      <c r="RXI57" s="137"/>
      <c r="RXJ57" s="137"/>
      <c r="RXK57" s="137"/>
      <c r="RXL57" s="137"/>
      <c r="RXM57" s="137"/>
      <c r="RXN57" s="137"/>
      <c r="RXO57" s="137"/>
      <c r="RXP57" s="137"/>
      <c r="RXQ57" s="137"/>
      <c r="RXR57" s="137"/>
      <c r="RXS57" s="137"/>
      <c r="RXT57" s="137"/>
      <c r="RXU57" s="137"/>
      <c r="RXV57" s="137"/>
      <c r="RXW57" s="137"/>
      <c r="RXX57" s="137"/>
      <c r="RXY57" s="137"/>
      <c r="RXZ57" s="137"/>
      <c r="RYA57" s="137"/>
      <c r="RYB57" s="137"/>
      <c r="RYC57" s="137"/>
      <c r="RYD57" s="137"/>
      <c r="RYE57" s="137"/>
      <c r="RYF57" s="137"/>
      <c r="RYG57" s="137"/>
      <c r="RYH57" s="137"/>
      <c r="RYI57" s="137"/>
      <c r="RYJ57" s="137"/>
      <c r="RYK57" s="137"/>
      <c r="RYL57" s="137"/>
      <c r="RYM57" s="137"/>
      <c r="RYN57" s="137"/>
      <c r="RYO57" s="137"/>
      <c r="RYP57" s="137"/>
      <c r="RYQ57" s="137"/>
      <c r="RYR57" s="137"/>
      <c r="RYS57" s="137"/>
      <c r="RYT57" s="137"/>
      <c r="RYU57" s="137"/>
      <c r="RYV57" s="137"/>
      <c r="RYW57" s="137"/>
      <c r="RYX57" s="137"/>
      <c r="RYY57" s="137"/>
      <c r="RYZ57" s="137"/>
      <c r="RZA57" s="137"/>
      <c r="RZB57" s="137"/>
      <c r="RZC57" s="137"/>
      <c r="RZD57" s="137"/>
      <c r="RZE57" s="137"/>
      <c r="RZF57" s="137"/>
      <c r="RZG57" s="137"/>
      <c r="RZH57" s="137"/>
      <c r="RZI57" s="137"/>
      <c r="RZJ57" s="137"/>
      <c r="RZK57" s="137"/>
      <c r="RZL57" s="137"/>
      <c r="RZM57" s="137"/>
      <c r="RZN57" s="137"/>
      <c r="RZO57" s="137"/>
      <c r="RZP57" s="137"/>
      <c r="RZQ57" s="137"/>
      <c r="RZR57" s="137"/>
      <c r="RZS57" s="137"/>
      <c r="RZT57" s="137"/>
      <c r="RZU57" s="137"/>
      <c r="RZV57" s="137"/>
      <c r="RZW57" s="137"/>
      <c r="RZX57" s="137"/>
      <c r="RZY57" s="137"/>
      <c r="RZZ57" s="137"/>
      <c r="SAA57" s="137"/>
      <c r="SAB57" s="137"/>
      <c r="SAC57" s="137"/>
      <c r="SAD57" s="137"/>
      <c r="SAE57" s="137"/>
      <c r="SAF57" s="137"/>
      <c r="SAG57" s="137"/>
      <c r="SAH57" s="137"/>
      <c r="SAI57" s="137"/>
      <c r="SAJ57" s="137"/>
      <c r="SAK57" s="137"/>
      <c r="SAL57" s="137"/>
      <c r="SAM57" s="137"/>
      <c r="SAN57" s="137"/>
      <c r="SAO57" s="137"/>
      <c r="SAP57" s="137"/>
      <c r="SAQ57" s="137"/>
      <c r="SAR57" s="137"/>
      <c r="SAS57" s="137"/>
      <c r="SAT57" s="137"/>
      <c r="SAU57" s="137"/>
      <c r="SAV57" s="137"/>
      <c r="SAW57" s="137"/>
      <c r="SAX57" s="137"/>
      <c r="SAY57" s="137"/>
      <c r="SAZ57" s="137"/>
      <c r="SBA57" s="137"/>
      <c r="SBB57" s="137"/>
      <c r="SBC57" s="137"/>
      <c r="SBD57" s="137"/>
      <c r="SBE57" s="137"/>
      <c r="SBF57" s="137"/>
      <c r="SBG57" s="137"/>
      <c r="SBH57" s="137"/>
      <c r="SBI57" s="137"/>
      <c r="SBJ57" s="137"/>
      <c r="SBK57" s="137"/>
      <c r="SBL57" s="137"/>
      <c r="SBM57" s="137"/>
      <c r="SBN57" s="137"/>
      <c r="SBO57" s="137"/>
      <c r="SBP57" s="137"/>
      <c r="SBQ57" s="137"/>
      <c r="SBR57" s="137"/>
      <c r="SBS57" s="137"/>
      <c r="SBT57" s="137"/>
      <c r="SBU57" s="137"/>
      <c r="SBV57" s="137"/>
      <c r="SBW57" s="137"/>
      <c r="SBX57" s="137"/>
      <c r="SBY57" s="137"/>
      <c r="SBZ57" s="137"/>
      <c r="SCA57" s="137"/>
      <c r="SCB57" s="137"/>
      <c r="SCC57" s="137"/>
      <c r="SCD57" s="137"/>
      <c r="SCE57" s="137"/>
      <c r="SCF57" s="137"/>
      <c r="SCG57" s="137"/>
      <c r="SCH57" s="137"/>
      <c r="SCI57" s="137"/>
      <c r="SCJ57" s="137"/>
      <c r="SCK57" s="137"/>
      <c r="SCL57" s="137"/>
      <c r="SCM57" s="137"/>
      <c r="SCN57" s="137"/>
      <c r="SCO57" s="137"/>
      <c r="SCP57" s="137"/>
      <c r="SCQ57" s="137"/>
      <c r="SCR57" s="137"/>
      <c r="SCS57" s="137"/>
      <c r="SCT57" s="137"/>
      <c r="SCU57" s="137"/>
      <c r="SCV57" s="137"/>
      <c r="SCW57" s="137"/>
      <c r="SCX57" s="137"/>
      <c r="SCY57" s="137"/>
      <c r="SCZ57" s="137"/>
      <c r="SDA57" s="137"/>
      <c r="SDB57" s="137"/>
      <c r="SDC57" s="137"/>
      <c r="SDD57" s="137"/>
      <c r="SDE57" s="137"/>
      <c r="SDF57" s="137"/>
      <c r="SDG57" s="137"/>
      <c r="SDH57" s="137"/>
      <c r="SDI57" s="137"/>
      <c r="SDJ57" s="137"/>
      <c r="SDK57" s="137"/>
      <c r="SDL57" s="137"/>
      <c r="SDM57" s="137"/>
      <c r="SDN57" s="137"/>
      <c r="SDO57" s="137"/>
      <c r="SDP57" s="137"/>
      <c r="SDQ57" s="137"/>
      <c r="SDR57" s="137"/>
      <c r="SDS57" s="137"/>
      <c r="SDT57" s="137"/>
      <c r="SDU57" s="137"/>
      <c r="SDV57" s="137"/>
      <c r="SDW57" s="137"/>
      <c r="SDX57" s="137"/>
      <c r="SDY57" s="137"/>
      <c r="SDZ57" s="137"/>
      <c r="SEA57" s="137"/>
      <c r="SEB57" s="137"/>
      <c r="SEC57" s="137"/>
      <c r="SED57" s="137"/>
      <c r="SEE57" s="137"/>
      <c r="SEF57" s="137"/>
      <c r="SEG57" s="137"/>
      <c r="SEH57" s="137"/>
      <c r="SEI57" s="137"/>
      <c r="SEJ57" s="137"/>
      <c r="SEK57" s="137"/>
      <c r="SEL57" s="137"/>
      <c r="SEM57" s="137"/>
      <c r="SEN57" s="137"/>
      <c r="SEO57" s="137"/>
      <c r="SEP57" s="137"/>
      <c r="SEQ57" s="137"/>
      <c r="SER57" s="137"/>
      <c r="SES57" s="137"/>
      <c r="SET57" s="137"/>
      <c r="SEU57" s="137"/>
      <c r="SEV57" s="137"/>
      <c r="SEW57" s="137"/>
      <c r="SEX57" s="137"/>
      <c r="SEY57" s="137"/>
      <c r="SEZ57" s="137"/>
      <c r="SFA57" s="137"/>
      <c r="SFB57" s="137"/>
      <c r="SFC57" s="137"/>
      <c r="SFD57" s="137"/>
      <c r="SFE57" s="137"/>
      <c r="SFF57" s="137"/>
      <c r="SFG57" s="137"/>
      <c r="SFH57" s="137"/>
      <c r="SFI57" s="137"/>
      <c r="SFJ57" s="137"/>
      <c r="SFK57" s="137"/>
      <c r="SFL57" s="137"/>
      <c r="SFM57" s="137"/>
      <c r="SFN57" s="137"/>
      <c r="SFO57" s="137"/>
      <c r="SFP57" s="137"/>
      <c r="SFQ57" s="137"/>
      <c r="SFR57" s="137"/>
      <c r="SFS57" s="137"/>
      <c r="SFT57" s="137"/>
      <c r="SFU57" s="137"/>
      <c r="SFV57" s="137"/>
      <c r="SFW57" s="137"/>
      <c r="SFX57" s="137"/>
      <c r="SFY57" s="137"/>
      <c r="SFZ57" s="137"/>
      <c r="SGA57" s="137"/>
      <c r="SGB57" s="137"/>
      <c r="SGC57" s="137"/>
      <c r="SGD57" s="137"/>
      <c r="SGE57" s="137"/>
      <c r="SGF57" s="137"/>
      <c r="SGG57" s="137"/>
      <c r="SGH57" s="137"/>
      <c r="SGI57" s="137"/>
      <c r="SGJ57" s="137"/>
      <c r="SGK57" s="137"/>
      <c r="SGL57" s="137"/>
      <c r="SGM57" s="137"/>
      <c r="SGN57" s="137"/>
      <c r="SGO57" s="137"/>
      <c r="SGP57" s="137"/>
      <c r="SGQ57" s="137"/>
      <c r="SGR57" s="137"/>
      <c r="SGS57" s="137"/>
      <c r="SGT57" s="137"/>
      <c r="SGU57" s="137"/>
      <c r="SGV57" s="137"/>
      <c r="SGW57" s="137"/>
      <c r="SGX57" s="137"/>
      <c r="SGY57" s="137"/>
      <c r="SGZ57" s="137"/>
      <c r="SHA57" s="137"/>
      <c r="SHB57" s="137"/>
      <c r="SHC57" s="137"/>
      <c r="SHD57" s="137"/>
      <c r="SHE57" s="137"/>
      <c r="SHF57" s="137"/>
      <c r="SHG57" s="137"/>
      <c r="SHH57" s="137"/>
      <c r="SHI57" s="137"/>
      <c r="SHJ57" s="137"/>
      <c r="SHK57" s="137"/>
      <c r="SHL57" s="137"/>
      <c r="SHM57" s="137"/>
      <c r="SHN57" s="137"/>
      <c r="SHO57" s="137"/>
      <c r="SHP57" s="137"/>
      <c r="SHQ57" s="137"/>
      <c r="SHR57" s="137"/>
      <c r="SHS57" s="137"/>
      <c r="SHT57" s="137"/>
      <c r="SHU57" s="137"/>
      <c r="SHV57" s="137"/>
      <c r="SHW57" s="137"/>
      <c r="SHX57" s="137"/>
      <c r="SHY57" s="137"/>
      <c r="SHZ57" s="137"/>
      <c r="SIA57" s="137"/>
      <c r="SIB57" s="137"/>
      <c r="SIC57" s="137"/>
      <c r="SID57" s="137"/>
      <c r="SIE57" s="137"/>
      <c r="SIF57" s="137"/>
      <c r="SIG57" s="137"/>
      <c r="SIH57" s="137"/>
      <c r="SII57" s="137"/>
      <c r="SIJ57" s="137"/>
      <c r="SIK57" s="137"/>
      <c r="SIL57" s="137"/>
      <c r="SIM57" s="137"/>
      <c r="SIN57" s="137"/>
      <c r="SIO57" s="137"/>
      <c r="SIP57" s="137"/>
      <c r="SIQ57" s="137"/>
      <c r="SIR57" s="137"/>
      <c r="SIS57" s="137"/>
      <c r="SIT57" s="137"/>
      <c r="SIU57" s="137"/>
      <c r="SIV57" s="137"/>
      <c r="SIW57" s="137"/>
      <c r="SIX57" s="137"/>
      <c r="SIY57" s="137"/>
      <c r="SIZ57" s="137"/>
      <c r="SJA57" s="137"/>
      <c r="SJB57" s="137"/>
      <c r="SJC57" s="137"/>
      <c r="SJD57" s="137"/>
      <c r="SJE57" s="137"/>
      <c r="SJF57" s="137"/>
      <c r="SJG57" s="137"/>
      <c r="SJH57" s="137"/>
      <c r="SJI57" s="137"/>
      <c r="SJJ57" s="137"/>
      <c r="SJK57" s="137"/>
      <c r="SJL57" s="137"/>
      <c r="SJM57" s="137"/>
      <c r="SJN57" s="137"/>
      <c r="SJO57" s="137"/>
      <c r="SJP57" s="137"/>
      <c r="SJQ57" s="137"/>
      <c r="SJR57" s="137"/>
      <c r="SJS57" s="137"/>
      <c r="SJT57" s="137"/>
      <c r="SJU57" s="137"/>
      <c r="SJV57" s="137"/>
      <c r="SJW57" s="137"/>
      <c r="SJX57" s="137"/>
      <c r="SJY57" s="137"/>
      <c r="SJZ57" s="137"/>
      <c r="SKA57" s="137"/>
      <c r="SKB57" s="137"/>
      <c r="SKC57" s="137"/>
      <c r="SKD57" s="137"/>
      <c r="SKE57" s="137"/>
      <c r="SKF57" s="137"/>
      <c r="SKG57" s="137"/>
      <c r="SKH57" s="137"/>
      <c r="SKI57" s="137"/>
      <c r="SKJ57" s="137"/>
      <c r="SKK57" s="137"/>
      <c r="SKL57" s="137"/>
      <c r="SKM57" s="137"/>
      <c r="SKN57" s="137"/>
      <c r="SKO57" s="137"/>
      <c r="SKP57" s="137"/>
      <c r="SKQ57" s="137"/>
      <c r="SKR57" s="137"/>
      <c r="SKS57" s="137"/>
      <c r="SKT57" s="137"/>
      <c r="SKU57" s="137"/>
      <c r="SKV57" s="137"/>
      <c r="SKW57" s="137"/>
      <c r="SKX57" s="137"/>
      <c r="SKY57" s="137"/>
      <c r="SKZ57" s="137"/>
      <c r="SLA57" s="137"/>
      <c r="SLB57" s="137"/>
      <c r="SLC57" s="137"/>
      <c r="SLD57" s="137"/>
      <c r="SLE57" s="137"/>
      <c r="SLF57" s="137"/>
      <c r="SLG57" s="137"/>
      <c r="SLH57" s="137"/>
      <c r="SLI57" s="137"/>
      <c r="SLJ57" s="137"/>
      <c r="SLK57" s="137"/>
      <c r="SLL57" s="137"/>
      <c r="SLM57" s="137"/>
      <c r="SLN57" s="137"/>
      <c r="SLO57" s="137"/>
      <c r="SLP57" s="137"/>
      <c r="SLQ57" s="137"/>
      <c r="SLR57" s="137"/>
      <c r="SLS57" s="137"/>
      <c r="SLT57" s="137"/>
      <c r="SLU57" s="137"/>
      <c r="SLV57" s="137"/>
      <c r="SLW57" s="137"/>
      <c r="SLX57" s="137"/>
      <c r="SLY57" s="137"/>
      <c r="SLZ57" s="137"/>
      <c r="SMA57" s="137"/>
      <c r="SMB57" s="137"/>
      <c r="SMC57" s="137"/>
      <c r="SMD57" s="137"/>
      <c r="SME57" s="137"/>
      <c r="SMF57" s="137"/>
      <c r="SMG57" s="137"/>
      <c r="SMH57" s="137"/>
      <c r="SMI57" s="137"/>
      <c r="SMJ57" s="137"/>
      <c r="SMK57" s="137"/>
      <c r="SML57" s="137"/>
      <c r="SMM57" s="137"/>
      <c r="SMN57" s="137"/>
      <c r="SMO57" s="137"/>
      <c r="SMP57" s="137"/>
      <c r="SMQ57" s="137"/>
      <c r="SMR57" s="137"/>
      <c r="SMS57" s="137"/>
      <c r="SMT57" s="137"/>
      <c r="SMU57" s="137"/>
      <c r="SMV57" s="137"/>
      <c r="SMW57" s="137"/>
      <c r="SMX57" s="137"/>
      <c r="SMY57" s="137"/>
      <c r="SMZ57" s="137"/>
      <c r="SNA57" s="137"/>
      <c r="SNB57" s="137"/>
      <c r="SNC57" s="137"/>
      <c r="SND57" s="137"/>
      <c r="SNE57" s="137"/>
      <c r="SNF57" s="137"/>
      <c r="SNG57" s="137"/>
      <c r="SNH57" s="137"/>
      <c r="SNI57" s="137"/>
      <c r="SNJ57" s="137"/>
      <c r="SNK57" s="137"/>
      <c r="SNL57" s="137"/>
      <c r="SNM57" s="137"/>
      <c r="SNN57" s="137"/>
      <c r="SNO57" s="137"/>
      <c r="SNP57" s="137"/>
      <c r="SNQ57" s="137"/>
      <c r="SNR57" s="137"/>
      <c r="SNS57" s="137"/>
      <c r="SNT57" s="137"/>
      <c r="SNU57" s="137"/>
      <c r="SNV57" s="137"/>
      <c r="SNW57" s="137"/>
      <c r="SNX57" s="137"/>
      <c r="SNY57" s="137"/>
      <c r="SNZ57" s="137"/>
      <c r="SOA57" s="137"/>
      <c r="SOB57" s="137"/>
      <c r="SOC57" s="137"/>
      <c r="SOD57" s="137"/>
      <c r="SOE57" s="137"/>
      <c r="SOF57" s="137"/>
      <c r="SOG57" s="137"/>
      <c r="SOH57" s="137"/>
      <c r="SOI57" s="137"/>
      <c r="SOJ57" s="137"/>
      <c r="SOK57" s="137"/>
      <c r="SOL57" s="137"/>
      <c r="SOM57" s="137"/>
      <c r="SON57" s="137"/>
      <c r="SOO57" s="137"/>
      <c r="SOP57" s="137"/>
      <c r="SOQ57" s="137"/>
      <c r="SOR57" s="137"/>
      <c r="SOS57" s="137"/>
      <c r="SOT57" s="137"/>
      <c r="SOU57" s="137"/>
      <c r="SOV57" s="137"/>
      <c r="SOW57" s="137"/>
      <c r="SOX57" s="137"/>
      <c r="SOY57" s="137"/>
      <c r="SOZ57" s="137"/>
      <c r="SPA57" s="137"/>
      <c r="SPB57" s="137"/>
      <c r="SPC57" s="137"/>
      <c r="SPD57" s="137"/>
      <c r="SPE57" s="137"/>
      <c r="SPF57" s="137"/>
      <c r="SPG57" s="137"/>
      <c r="SPH57" s="137"/>
      <c r="SPI57" s="137"/>
      <c r="SPJ57" s="137"/>
      <c r="SPK57" s="137"/>
      <c r="SPL57" s="137"/>
      <c r="SPM57" s="137"/>
      <c r="SPN57" s="137"/>
      <c r="SPO57" s="137"/>
      <c r="SPP57" s="137"/>
      <c r="SPQ57" s="137"/>
      <c r="SPR57" s="137"/>
      <c r="SPS57" s="137"/>
      <c r="SPT57" s="137"/>
      <c r="SPU57" s="137"/>
      <c r="SPV57" s="137"/>
      <c r="SPW57" s="137"/>
      <c r="SPX57" s="137"/>
      <c r="SPY57" s="137"/>
      <c r="SPZ57" s="137"/>
      <c r="SQA57" s="137"/>
      <c r="SQB57" s="137"/>
      <c r="SQC57" s="137"/>
      <c r="SQD57" s="137"/>
      <c r="SQE57" s="137"/>
      <c r="SQF57" s="137"/>
      <c r="SQG57" s="137"/>
      <c r="SQH57" s="137"/>
      <c r="SQI57" s="137"/>
      <c r="SQJ57" s="137"/>
      <c r="SQK57" s="137"/>
      <c r="SQL57" s="137"/>
      <c r="SQM57" s="137"/>
      <c r="SQN57" s="137"/>
      <c r="SQO57" s="137"/>
      <c r="SQP57" s="137"/>
      <c r="SQQ57" s="137"/>
      <c r="SQR57" s="137"/>
      <c r="SQS57" s="137"/>
      <c r="SQT57" s="137"/>
      <c r="SQU57" s="137"/>
      <c r="SQV57" s="137"/>
      <c r="SQW57" s="137"/>
      <c r="SQX57" s="137"/>
      <c r="SQY57" s="137"/>
      <c r="SQZ57" s="137"/>
      <c r="SRA57" s="137"/>
      <c r="SRB57" s="137"/>
      <c r="SRC57" s="137"/>
      <c r="SRD57" s="137"/>
      <c r="SRE57" s="137"/>
      <c r="SRF57" s="137"/>
      <c r="SRG57" s="137"/>
      <c r="SRH57" s="137"/>
      <c r="SRI57" s="137"/>
      <c r="SRJ57" s="137"/>
      <c r="SRK57" s="137"/>
      <c r="SRL57" s="137"/>
      <c r="SRM57" s="137"/>
      <c r="SRN57" s="137"/>
      <c r="SRO57" s="137"/>
      <c r="SRP57" s="137"/>
      <c r="SRQ57" s="137"/>
      <c r="SRR57" s="137"/>
      <c r="SRS57" s="137"/>
      <c r="SRT57" s="137"/>
      <c r="SRU57" s="137"/>
      <c r="SRV57" s="137"/>
      <c r="SRW57" s="137"/>
      <c r="SRX57" s="137"/>
      <c r="SRY57" s="137"/>
      <c r="SRZ57" s="137"/>
      <c r="SSA57" s="137"/>
      <c r="SSB57" s="137"/>
      <c r="SSC57" s="137"/>
      <c r="SSD57" s="137"/>
      <c r="SSE57" s="137"/>
      <c r="SSF57" s="137"/>
      <c r="SSG57" s="137"/>
      <c r="SSH57" s="137"/>
      <c r="SSI57" s="137"/>
      <c r="SSJ57" s="137"/>
      <c r="SSK57" s="137"/>
      <c r="SSL57" s="137"/>
      <c r="SSM57" s="137"/>
      <c r="SSN57" s="137"/>
      <c r="SSO57" s="137"/>
      <c r="SSP57" s="137"/>
      <c r="SSQ57" s="137"/>
      <c r="SSR57" s="137"/>
      <c r="SSS57" s="137"/>
      <c r="SST57" s="137"/>
      <c r="SSU57" s="137"/>
      <c r="SSV57" s="137"/>
      <c r="SSW57" s="137"/>
      <c r="SSX57" s="137"/>
      <c r="SSY57" s="137"/>
      <c r="SSZ57" s="137"/>
      <c r="STA57" s="137"/>
      <c r="STB57" s="137"/>
      <c r="STC57" s="137"/>
      <c r="STD57" s="137"/>
      <c r="STE57" s="137"/>
      <c r="STF57" s="137"/>
      <c r="STG57" s="137"/>
      <c r="STH57" s="137"/>
      <c r="STI57" s="137"/>
      <c r="STJ57" s="137"/>
      <c r="STK57" s="137"/>
      <c r="STL57" s="137"/>
      <c r="STM57" s="137"/>
      <c r="STN57" s="137"/>
      <c r="STO57" s="137"/>
      <c r="STP57" s="137"/>
      <c r="STQ57" s="137"/>
      <c r="STR57" s="137"/>
      <c r="STS57" s="137"/>
      <c r="STT57" s="137"/>
      <c r="STU57" s="137"/>
      <c r="STV57" s="137"/>
      <c r="STW57" s="137"/>
      <c r="STX57" s="137"/>
      <c r="STY57" s="137"/>
      <c r="STZ57" s="137"/>
      <c r="SUA57" s="137"/>
      <c r="SUB57" s="137"/>
      <c r="SUC57" s="137"/>
      <c r="SUD57" s="137"/>
      <c r="SUE57" s="137"/>
      <c r="SUF57" s="137"/>
      <c r="SUG57" s="137"/>
      <c r="SUH57" s="137"/>
      <c r="SUI57" s="137"/>
      <c r="SUJ57" s="137"/>
      <c r="SUK57" s="137"/>
      <c r="SUL57" s="137"/>
      <c r="SUM57" s="137"/>
      <c r="SUN57" s="137"/>
      <c r="SUO57" s="137"/>
      <c r="SUP57" s="137"/>
      <c r="SUQ57" s="137"/>
      <c r="SUR57" s="137"/>
      <c r="SUS57" s="137"/>
      <c r="SUT57" s="137"/>
      <c r="SUU57" s="137"/>
      <c r="SUV57" s="137"/>
      <c r="SUW57" s="137"/>
      <c r="SUX57" s="137"/>
      <c r="SUY57" s="137"/>
      <c r="SUZ57" s="137"/>
      <c r="SVA57" s="137"/>
      <c r="SVB57" s="137"/>
      <c r="SVC57" s="137"/>
      <c r="SVD57" s="137"/>
      <c r="SVE57" s="137"/>
      <c r="SVF57" s="137"/>
      <c r="SVG57" s="137"/>
      <c r="SVH57" s="137"/>
      <c r="SVI57" s="137"/>
      <c r="SVJ57" s="137"/>
      <c r="SVK57" s="137"/>
      <c r="SVL57" s="137"/>
      <c r="SVM57" s="137"/>
      <c r="SVN57" s="137"/>
      <c r="SVO57" s="137"/>
      <c r="SVP57" s="137"/>
      <c r="SVQ57" s="137"/>
      <c r="SVR57" s="137"/>
      <c r="SVS57" s="137"/>
      <c r="SVT57" s="137"/>
      <c r="SVU57" s="137"/>
      <c r="SVV57" s="137"/>
      <c r="SVW57" s="137"/>
      <c r="SVX57" s="137"/>
      <c r="SVY57" s="137"/>
      <c r="SVZ57" s="137"/>
      <c r="SWA57" s="137"/>
      <c r="SWB57" s="137"/>
      <c r="SWC57" s="137"/>
      <c r="SWD57" s="137"/>
      <c r="SWE57" s="137"/>
      <c r="SWF57" s="137"/>
      <c r="SWG57" s="137"/>
      <c r="SWH57" s="137"/>
      <c r="SWI57" s="137"/>
      <c r="SWJ57" s="137"/>
      <c r="SWK57" s="137"/>
      <c r="SWL57" s="137"/>
      <c r="SWM57" s="137"/>
      <c r="SWN57" s="137"/>
      <c r="SWO57" s="137"/>
      <c r="SWP57" s="137"/>
      <c r="SWQ57" s="137"/>
      <c r="SWR57" s="137"/>
      <c r="SWS57" s="137"/>
      <c r="SWT57" s="137"/>
      <c r="SWU57" s="137"/>
      <c r="SWV57" s="137"/>
      <c r="SWW57" s="137"/>
      <c r="SWX57" s="137"/>
      <c r="SWY57" s="137"/>
      <c r="SWZ57" s="137"/>
      <c r="SXA57" s="137"/>
      <c r="SXB57" s="137"/>
      <c r="SXC57" s="137"/>
      <c r="SXD57" s="137"/>
      <c r="SXE57" s="137"/>
      <c r="SXF57" s="137"/>
      <c r="SXG57" s="137"/>
      <c r="SXH57" s="137"/>
      <c r="SXI57" s="137"/>
      <c r="SXJ57" s="137"/>
      <c r="SXK57" s="137"/>
      <c r="SXL57" s="137"/>
      <c r="SXM57" s="137"/>
      <c r="SXN57" s="137"/>
      <c r="SXO57" s="137"/>
      <c r="SXP57" s="137"/>
      <c r="SXQ57" s="137"/>
      <c r="SXR57" s="137"/>
      <c r="SXS57" s="137"/>
      <c r="SXT57" s="137"/>
      <c r="SXU57" s="137"/>
      <c r="SXV57" s="137"/>
      <c r="SXW57" s="137"/>
      <c r="SXX57" s="137"/>
      <c r="SXY57" s="137"/>
      <c r="SXZ57" s="137"/>
      <c r="SYA57" s="137"/>
      <c r="SYB57" s="137"/>
      <c r="SYC57" s="137"/>
      <c r="SYD57" s="137"/>
      <c r="SYE57" s="137"/>
      <c r="SYF57" s="137"/>
      <c r="SYG57" s="137"/>
      <c r="SYH57" s="137"/>
      <c r="SYI57" s="137"/>
      <c r="SYJ57" s="137"/>
      <c r="SYK57" s="137"/>
      <c r="SYL57" s="137"/>
      <c r="SYM57" s="137"/>
      <c r="SYN57" s="137"/>
      <c r="SYO57" s="137"/>
      <c r="SYP57" s="137"/>
      <c r="SYQ57" s="137"/>
      <c r="SYR57" s="137"/>
      <c r="SYS57" s="137"/>
      <c r="SYT57" s="137"/>
      <c r="SYU57" s="137"/>
      <c r="SYV57" s="137"/>
      <c r="SYW57" s="137"/>
      <c r="SYX57" s="137"/>
      <c r="SYY57" s="137"/>
      <c r="SYZ57" s="137"/>
      <c r="SZA57" s="137"/>
      <c r="SZB57" s="137"/>
      <c r="SZC57" s="137"/>
      <c r="SZD57" s="137"/>
      <c r="SZE57" s="137"/>
      <c r="SZF57" s="137"/>
      <c r="SZG57" s="137"/>
      <c r="SZH57" s="137"/>
      <c r="SZI57" s="137"/>
      <c r="SZJ57" s="137"/>
      <c r="SZK57" s="137"/>
      <c r="SZL57" s="137"/>
      <c r="SZM57" s="137"/>
      <c r="SZN57" s="137"/>
      <c r="SZO57" s="137"/>
      <c r="SZP57" s="137"/>
      <c r="SZQ57" s="137"/>
      <c r="SZR57" s="137"/>
      <c r="SZS57" s="137"/>
      <c r="SZT57" s="137"/>
      <c r="SZU57" s="137"/>
      <c r="SZV57" s="137"/>
      <c r="SZW57" s="137"/>
      <c r="SZX57" s="137"/>
      <c r="SZY57" s="137"/>
      <c r="SZZ57" s="137"/>
      <c r="TAA57" s="137"/>
      <c r="TAB57" s="137"/>
      <c r="TAC57" s="137"/>
      <c r="TAD57" s="137"/>
      <c r="TAE57" s="137"/>
      <c r="TAF57" s="137"/>
      <c r="TAG57" s="137"/>
      <c r="TAH57" s="137"/>
      <c r="TAI57" s="137"/>
      <c r="TAJ57" s="137"/>
      <c r="TAK57" s="137"/>
      <c r="TAL57" s="137"/>
      <c r="TAM57" s="137"/>
      <c r="TAN57" s="137"/>
      <c r="TAO57" s="137"/>
      <c r="TAP57" s="137"/>
      <c r="TAQ57" s="137"/>
      <c r="TAR57" s="137"/>
      <c r="TAS57" s="137"/>
      <c r="TAT57" s="137"/>
      <c r="TAU57" s="137"/>
      <c r="TAV57" s="137"/>
      <c r="TAW57" s="137"/>
      <c r="TAX57" s="137"/>
      <c r="TAY57" s="137"/>
      <c r="TAZ57" s="137"/>
      <c r="TBA57" s="137"/>
      <c r="TBB57" s="137"/>
      <c r="TBC57" s="137"/>
      <c r="TBD57" s="137"/>
      <c r="TBE57" s="137"/>
      <c r="TBF57" s="137"/>
      <c r="TBG57" s="137"/>
      <c r="TBH57" s="137"/>
      <c r="TBI57" s="137"/>
      <c r="TBJ57" s="137"/>
      <c r="TBK57" s="137"/>
      <c r="TBL57" s="137"/>
      <c r="TBM57" s="137"/>
      <c r="TBN57" s="137"/>
      <c r="TBO57" s="137"/>
      <c r="TBP57" s="137"/>
      <c r="TBQ57" s="137"/>
      <c r="TBR57" s="137"/>
      <c r="TBS57" s="137"/>
      <c r="TBT57" s="137"/>
      <c r="TBU57" s="137"/>
      <c r="TBV57" s="137"/>
      <c r="TBW57" s="137"/>
      <c r="TBX57" s="137"/>
      <c r="TBY57" s="137"/>
      <c r="TBZ57" s="137"/>
      <c r="TCA57" s="137"/>
      <c r="TCB57" s="137"/>
      <c r="TCC57" s="137"/>
      <c r="TCD57" s="137"/>
      <c r="TCE57" s="137"/>
      <c r="TCF57" s="137"/>
      <c r="TCG57" s="137"/>
      <c r="TCH57" s="137"/>
      <c r="TCI57" s="137"/>
      <c r="TCJ57" s="137"/>
      <c r="TCK57" s="137"/>
      <c r="TCL57" s="137"/>
      <c r="TCM57" s="137"/>
      <c r="TCN57" s="137"/>
      <c r="TCO57" s="137"/>
      <c r="TCP57" s="137"/>
      <c r="TCQ57" s="137"/>
      <c r="TCR57" s="137"/>
      <c r="TCS57" s="137"/>
      <c r="TCT57" s="137"/>
      <c r="TCU57" s="137"/>
      <c r="TCV57" s="137"/>
      <c r="TCW57" s="137"/>
      <c r="TCX57" s="137"/>
      <c r="TCY57" s="137"/>
      <c r="TCZ57" s="137"/>
      <c r="TDA57" s="137"/>
      <c r="TDB57" s="137"/>
      <c r="TDC57" s="137"/>
      <c r="TDD57" s="137"/>
      <c r="TDE57" s="137"/>
      <c r="TDF57" s="137"/>
      <c r="TDG57" s="137"/>
      <c r="TDH57" s="137"/>
      <c r="TDI57" s="137"/>
      <c r="TDJ57" s="137"/>
      <c r="TDK57" s="137"/>
      <c r="TDL57" s="137"/>
      <c r="TDM57" s="137"/>
      <c r="TDN57" s="137"/>
      <c r="TDO57" s="137"/>
      <c r="TDP57" s="137"/>
      <c r="TDQ57" s="137"/>
      <c r="TDR57" s="137"/>
      <c r="TDS57" s="137"/>
      <c r="TDT57" s="137"/>
      <c r="TDU57" s="137"/>
      <c r="TDV57" s="137"/>
      <c r="TDW57" s="137"/>
      <c r="TDX57" s="137"/>
      <c r="TDY57" s="137"/>
      <c r="TDZ57" s="137"/>
      <c r="TEA57" s="137"/>
      <c r="TEB57" s="137"/>
      <c r="TEC57" s="137"/>
      <c r="TED57" s="137"/>
      <c r="TEE57" s="137"/>
      <c r="TEF57" s="137"/>
      <c r="TEG57" s="137"/>
      <c r="TEH57" s="137"/>
      <c r="TEI57" s="137"/>
      <c r="TEJ57" s="137"/>
      <c r="TEK57" s="137"/>
      <c r="TEL57" s="137"/>
      <c r="TEM57" s="137"/>
      <c r="TEN57" s="137"/>
      <c r="TEO57" s="137"/>
      <c r="TEP57" s="137"/>
      <c r="TEQ57" s="137"/>
      <c r="TER57" s="137"/>
      <c r="TES57" s="137"/>
      <c r="TET57" s="137"/>
      <c r="TEU57" s="137"/>
      <c r="TEV57" s="137"/>
      <c r="TEW57" s="137"/>
      <c r="TEX57" s="137"/>
      <c r="TEY57" s="137"/>
      <c r="TEZ57" s="137"/>
      <c r="TFA57" s="137"/>
      <c r="TFB57" s="137"/>
      <c r="TFC57" s="137"/>
      <c r="TFD57" s="137"/>
      <c r="TFE57" s="137"/>
      <c r="TFF57" s="137"/>
      <c r="TFG57" s="137"/>
      <c r="TFH57" s="137"/>
      <c r="TFI57" s="137"/>
      <c r="TFJ57" s="137"/>
      <c r="TFK57" s="137"/>
      <c r="TFL57" s="137"/>
      <c r="TFM57" s="137"/>
      <c r="TFN57" s="137"/>
      <c r="TFO57" s="137"/>
      <c r="TFP57" s="137"/>
      <c r="TFQ57" s="137"/>
      <c r="TFR57" s="137"/>
      <c r="TFS57" s="137"/>
      <c r="TFT57" s="137"/>
      <c r="TFU57" s="137"/>
      <c r="TFV57" s="137"/>
      <c r="TFW57" s="137"/>
      <c r="TFX57" s="137"/>
      <c r="TFY57" s="137"/>
      <c r="TFZ57" s="137"/>
      <c r="TGA57" s="137"/>
      <c r="TGB57" s="137"/>
      <c r="TGC57" s="137"/>
      <c r="TGD57" s="137"/>
      <c r="TGE57" s="137"/>
      <c r="TGF57" s="137"/>
      <c r="TGG57" s="137"/>
      <c r="TGH57" s="137"/>
      <c r="TGI57" s="137"/>
      <c r="TGJ57" s="137"/>
      <c r="TGK57" s="137"/>
      <c r="TGL57" s="137"/>
      <c r="TGM57" s="137"/>
      <c r="TGN57" s="137"/>
      <c r="TGO57" s="137"/>
      <c r="TGP57" s="137"/>
      <c r="TGQ57" s="137"/>
      <c r="TGR57" s="137"/>
      <c r="TGS57" s="137"/>
      <c r="TGT57" s="137"/>
      <c r="TGU57" s="137"/>
      <c r="TGV57" s="137"/>
      <c r="TGW57" s="137"/>
      <c r="TGX57" s="137"/>
      <c r="TGY57" s="137"/>
      <c r="TGZ57" s="137"/>
      <c r="THA57" s="137"/>
      <c r="THB57" s="137"/>
      <c r="THC57" s="137"/>
      <c r="THD57" s="137"/>
      <c r="THE57" s="137"/>
      <c r="THF57" s="137"/>
      <c r="THG57" s="137"/>
      <c r="THH57" s="137"/>
      <c r="THI57" s="137"/>
      <c r="THJ57" s="137"/>
      <c r="THK57" s="137"/>
      <c r="THL57" s="137"/>
      <c r="THM57" s="137"/>
      <c r="THN57" s="137"/>
      <c r="THO57" s="137"/>
      <c r="THP57" s="137"/>
      <c r="THQ57" s="137"/>
      <c r="THR57" s="137"/>
      <c r="THS57" s="137"/>
      <c r="THT57" s="137"/>
      <c r="THU57" s="137"/>
      <c r="THV57" s="137"/>
      <c r="THW57" s="137"/>
      <c r="THX57" s="137"/>
      <c r="THY57" s="137"/>
      <c r="THZ57" s="137"/>
      <c r="TIA57" s="137"/>
      <c r="TIB57" s="137"/>
      <c r="TIC57" s="137"/>
      <c r="TID57" s="137"/>
      <c r="TIE57" s="137"/>
      <c r="TIF57" s="137"/>
      <c r="TIG57" s="137"/>
      <c r="TIH57" s="137"/>
      <c r="TII57" s="137"/>
      <c r="TIJ57" s="137"/>
      <c r="TIK57" s="137"/>
      <c r="TIL57" s="137"/>
      <c r="TIM57" s="137"/>
      <c r="TIN57" s="137"/>
      <c r="TIO57" s="137"/>
      <c r="TIP57" s="137"/>
      <c r="TIQ57" s="137"/>
      <c r="TIR57" s="137"/>
      <c r="TIS57" s="137"/>
      <c r="TIT57" s="137"/>
      <c r="TIU57" s="137"/>
      <c r="TIV57" s="137"/>
      <c r="TIW57" s="137"/>
      <c r="TIX57" s="137"/>
      <c r="TIY57" s="137"/>
      <c r="TIZ57" s="137"/>
      <c r="TJA57" s="137"/>
      <c r="TJB57" s="137"/>
      <c r="TJC57" s="137"/>
      <c r="TJD57" s="137"/>
      <c r="TJE57" s="137"/>
      <c r="TJF57" s="137"/>
      <c r="TJG57" s="137"/>
      <c r="TJH57" s="137"/>
      <c r="TJI57" s="137"/>
      <c r="TJJ57" s="137"/>
      <c r="TJK57" s="137"/>
      <c r="TJL57" s="137"/>
      <c r="TJM57" s="137"/>
      <c r="TJN57" s="137"/>
      <c r="TJO57" s="137"/>
      <c r="TJP57" s="137"/>
      <c r="TJQ57" s="137"/>
      <c r="TJR57" s="137"/>
      <c r="TJS57" s="137"/>
      <c r="TJT57" s="137"/>
      <c r="TJU57" s="137"/>
      <c r="TJV57" s="137"/>
      <c r="TJW57" s="137"/>
      <c r="TJX57" s="137"/>
      <c r="TJY57" s="137"/>
      <c r="TJZ57" s="137"/>
      <c r="TKA57" s="137"/>
      <c r="TKB57" s="137"/>
      <c r="TKC57" s="137"/>
      <c r="TKD57" s="137"/>
      <c r="TKE57" s="137"/>
      <c r="TKF57" s="137"/>
      <c r="TKG57" s="137"/>
      <c r="TKH57" s="137"/>
      <c r="TKI57" s="137"/>
      <c r="TKJ57" s="137"/>
      <c r="TKK57" s="137"/>
      <c r="TKL57" s="137"/>
      <c r="TKM57" s="137"/>
      <c r="TKN57" s="137"/>
      <c r="TKO57" s="137"/>
      <c r="TKP57" s="137"/>
      <c r="TKQ57" s="137"/>
      <c r="TKR57" s="137"/>
      <c r="TKS57" s="137"/>
      <c r="TKT57" s="137"/>
      <c r="TKU57" s="137"/>
      <c r="TKV57" s="137"/>
      <c r="TKW57" s="137"/>
      <c r="TKX57" s="137"/>
      <c r="TKY57" s="137"/>
      <c r="TKZ57" s="137"/>
      <c r="TLA57" s="137"/>
      <c r="TLB57" s="137"/>
      <c r="TLC57" s="137"/>
      <c r="TLD57" s="137"/>
      <c r="TLE57" s="137"/>
      <c r="TLF57" s="137"/>
      <c r="TLG57" s="137"/>
      <c r="TLH57" s="137"/>
      <c r="TLI57" s="137"/>
      <c r="TLJ57" s="137"/>
      <c r="TLK57" s="137"/>
      <c r="TLL57" s="137"/>
      <c r="TLM57" s="137"/>
      <c r="TLN57" s="137"/>
      <c r="TLO57" s="137"/>
      <c r="TLP57" s="137"/>
      <c r="TLQ57" s="137"/>
      <c r="TLR57" s="137"/>
      <c r="TLS57" s="137"/>
      <c r="TLT57" s="137"/>
      <c r="TLU57" s="137"/>
      <c r="TLV57" s="137"/>
      <c r="TLW57" s="137"/>
      <c r="TLX57" s="137"/>
      <c r="TLY57" s="137"/>
      <c r="TLZ57" s="137"/>
      <c r="TMA57" s="137"/>
      <c r="TMB57" s="137"/>
      <c r="TMC57" s="137"/>
      <c r="TMD57" s="137"/>
      <c r="TME57" s="137"/>
      <c r="TMF57" s="137"/>
      <c r="TMG57" s="137"/>
      <c r="TMH57" s="137"/>
      <c r="TMI57" s="137"/>
      <c r="TMJ57" s="137"/>
      <c r="TMK57" s="137"/>
      <c r="TML57" s="137"/>
      <c r="TMM57" s="137"/>
      <c r="TMN57" s="137"/>
      <c r="TMO57" s="137"/>
      <c r="TMP57" s="137"/>
      <c r="TMQ57" s="137"/>
      <c r="TMR57" s="137"/>
      <c r="TMS57" s="137"/>
      <c r="TMT57" s="137"/>
      <c r="TMU57" s="137"/>
      <c r="TMV57" s="137"/>
      <c r="TMW57" s="137"/>
      <c r="TMX57" s="137"/>
      <c r="TMY57" s="137"/>
      <c r="TMZ57" s="137"/>
      <c r="TNA57" s="137"/>
      <c r="TNB57" s="137"/>
      <c r="TNC57" s="137"/>
      <c r="TND57" s="137"/>
      <c r="TNE57" s="137"/>
      <c r="TNF57" s="137"/>
      <c r="TNG57" s="137"/>
      <c r="TNH57" s="137"/>
      <c r="TNI57" s="137"/>
      <c r="TNJ57" s="137"/>
      <c r="TNK57" s="137"/>
      <c r="TNL57" s="137"/>
      <c r="TNM57" s="137"/>
      <c r="TNN57" s="137"/>
      <c r="TNO57" s="137"/>
      <c r="TNP57" s="137"/>
      <c r="TNQ57" s="137"/>
      <c r="TNR57" s="137"/>
      <c r="TNS57" s="137"/>
      <c r="TNT57" s="137"/>
      <c r="TNU57" s="137"/>
      <c r="TNV57" s="137"/>
      <c r="TNW57" s="137"/>
      <c r="TNX57" s="137"/>
      <c r="TNY57" s="137"/>
      <c r="TNZ57" s="137"/>
      <c r="TOA57" s="137"/>
      <c r="TOB57" s="137"/>
      <c r="TOC57" s="137"/>
      <c r="TOD57" s="137"/>
      <c r="TOE57" s="137"/>
      <c r="TOF57" s="137"/>
      <c r="TOG57" s="137"/>
      <c r="TOH57" s="137"/>
      <c r="TOI57" s="137"/>
      <c r="TOJ57" s="137"/>
      <c r="TOK57" s="137"/>
      <c r="TOL57" s="137"/>
      <c r="TOM57" s="137"/>
      <c r="TON57" s="137"/>
      <c r="TOO57" s="137"/>
      <c r="TOP57" s="137"/>
      <c r="TOQ57" s="137"/>
      <c r="TOR57" s="137"/>
      <c r="TOS57" s="137"/>
      <c r="TOT57" s="137"/>
      <c r="TOU57" s="137"/>
      <c r="TOV57" s="137"/>
      <c r="TOW57" s="137"/>
      <c r="TOX57" s="137"/>
      <c r="TOY57" s="137"/>
      <c r="TOZ57" s="137"/>
      <c r="TPA57" s="137"/>
      <c r="TPB57" s="137"/>
      <c r="TPC57" s="137"/>
      <c r="TPD57" s="137"/>
      <c r="TPE57" s="137"/>
      <c r="TPF57" s="137"/>
      <c r="TPG57" s="137"/>
      <c r="TPH57" s="137"/>
      <c r="TPI57" s="137"/>
      <c r="TPJ57" s="137"/>
      <c r="TPK57" s="137"/>
      <c r="TPL57" s="137"/>
      <c r="TPM57" s="137"/>
      <c r="TPN57" s="137"/>
      <c r="TPO57" s="137"/>
      <c r="TPP57" s="137"/>
      <c r="TPQ57" s="137"/>
      <c r="TPR57" s="137"/>
      <c r="TPS57" s="137"/>
      <c r="TPT57" s="137"/>
      <c r="TPU57" s="137"/>
      <c r="TPV57" s="137"/>
      <c r="TPW57" s="137"/>
      <c r="TPX57" s="137"/>
      <c r="TPY57" s="137"/>
      <c r="TPZ57" s="137"/>
      <c r="TQA57" s="137"/>
      <c r="TQB57" s="137"/>
      <c r="TQC57" s="137"/>
      <c r="TQD57" s="137"/>
      <c r="TQE57" s="137"/>
      <c r="TQF57" s="137"/>
      <c r="TQG57" s="137"/>
      <c r="TQH57" s="137"/>
      <c r="TQI57" s="137"/>
      <c r="TQJ57" s="137"/>
      <c r="TQK57" s="137"/>
      <c r="TQL57" s="137"/>
      <c r="TQM57" s="137"/>
      <c r="TQN57" s="137"/>
      <c r="TQO57" s="137"/>
      <c r="TQP57" s="137"/>
      <c r="TQQ57" s="137"/>
      <c r="TQR57" s="137"/>
      <c r="TQS57" s="137"/>
      <c r="TQT57" s="137"/>
      <c r="TQU57" s="137"/>
      <c r="TQV57" s="137"/>
      <c r="TQW57" s="137"/>
      <c r="TQX57" s="137"/>
      <c r="TQY57" s="137"/>
      <c r="TQZ57" s="137"/>
      <c r="TRA57" s="137"/>
      <c r="TRB57" s="137"/>
      <c r="TRC57" s="137"/>
      <c r="TRD57" s="137"/>
      <c r="TRE57" s="137"/>
      <c r="TRF57" s="137"/>
      <c r="TRG57" s="137"/>
      <c r="TRH57" s="137"/>
      <c r="TRI57" s="137"/>
      <c r="TRJ57" s="137"/>
      <c r="TRK57" s="137"/>
      <c r="TRL57" s="137"/>
      <c r="TRM57" s="137"/>
      <c r="TRN57" s="137"/>
      <c r="TRO57" s="137"/>
      <c r="TRP57" s="137"/>
      <c r="TRQ57" s="137"/>
      <c r="TRR57" s="137"/>
      <c r="TRS57" s="137"/>
      <c r="TRT57" s="137"/>
      <c r="TRU57" s="137"/>
      <c r="TRV57" s="137"/>
      <c r="TRW57" s="137"/>
      <c r="TRX57" s="137"/>
      <c r="TRY57" s="137"/>
      <c r="TRZ57" s="137"/>
      <c r="TSA57" s="137"/>
      <c r="TSB57" s="137"/>
      <c r="TSC57" s="137"/>
      <c r="TSD57" s="137"/>
      <c r="TSE57" s="137"/>
      <c r="TSF57" s="137"/>
      <c r="TSG57" s="137"/>
      <c r="TSH57" s="137"/>
      <c r="TSI57" s="137"/>
      <c r="TSJ57" s="137"/>
      <c r="TSK57" s="137"/>
      <c r="TSL57" s="137"/>
      <c r="TSM57" s="137"/>
      <c r="TSN57" s="137"/>
      <c r="TSO57" s="137"/>
      <c r="TSP57" s="137"/>
      <c r="TSQ57" s="137"/>
      <c r="TSR57" s="137"/>
      <c r="TSS57" s="137"/>
      <c r="TST57" s="137"/>
      <c r="TSU57" s="137"/>
      <c r="TSV57" s="137"/>
      <c r="TSW57" s="137"/>
      <c r="TSX57" s="137"/>
      <c r="TSY57" s="137"/>
      <c r="TSZ57" s="137"/>
      <c r="TTA57" s="137"/>
      <c r="TTB57" s="137"/>
      <c r="TTC57" s="137"/>
      <c r="TTD57" s="137"/>
      <c r="TTE57" s="137"/>
      <c r="TTF57" s="137"/>
      <c r="TTG57" s="137"/>
      <c r="TTH57" s="137"/>
      <c r="TTI57" s="137"/>
      <c r="TTJ57" s="137"/>
      <c r="TTK57" s="137"/>
      <c r="TTL57" s="137"/>
      <c r="TTM57" s="137"/>
      <c r="TTN57" s="137"/>
      <c r="TTO57" s="137"/>
      <c r="TTP57" s="137"/>
      <c r="TTQ57" s="137"/>
      <c r="TTR57" s="137"/>
      <c r="TTS57" s="137"/>
      <c r="TTT57" s="137"/>
      <c r="TTU57" s="137"/>
      <c r="TTV57" s="137"/>
      <c r="TTW57" s="137"/>
      <c r="TTX57" s="137"/>
      <c r="TTY57" s="137"/>
      <c r="TTZ57" s="137"/>
      <c r="TUA57" s="137"/>
      <c r="TUB57" s="137"/>
      <c r="TUC57" s="137"/>
      <c r="TUD57" s="137"/>
      <c r="TUE57" s="137"/>
      <c r="TUF57" s="137"/>
      <c r="TUG57" s="137"/>
      <c r="TUH57" s="137"/>
      <c r="TUI57" s="137"/>
      <c r="TUJ57" s="137"/>
      <c r="TUK57" s="137"/>
      <c r="TUL57" s="137"/>
      <c r="TUM57" s="137"/>
      <c r="TUN57" s="137"/>
      <c r="TUO57" s="137"/>
      <c r="TUP57" s="137"/>
      <c r="TUQ57" s="137"/>
      <c r="TUR57" s="137"/>
      <c r="TUS57" s="137"/>
      <c r="TUT57" s="137"/>
      <c r="TUU57" s="137"/>
      <c r="TUV57" s="137"/>
      <c r="TUW57" s="137"/>
      <c r="TUX57" s="137"/>
      <c r="TUY57" s="137"/>
      <c r="TUZ57" s="137"/>
      <c r="TVA57" s="137"/>
      <c r="TVB57" s="137"/>
      <c r="TVC57" s="137"/>
      <c r="TVD57" s="137"/>
      <c r="TVE57" s="137"/>
      <c r="TVF57" s="137"/>
      <c r="TVG57" s="137"/>
      <c r="TVH57" s="137"/>
      <c r="TVI57" s="137"/>
      <c r="TVJ57" s="137"/>
      <c r="TVK57" s="137"/>
      <c r="TVL57" s="137"/>
      <c r="TVM57" s="137"/>
      <c r="TVN57" s="137"/>
      <c r="TVO57" s="137"/>
      <c r="TVP57" s="137"/>
      <c r="TVQ57" s="137"/>
      <c r="TVR57" s="137"/>
      <c r="TVS57" s="137"/>
      <c r="TVT57" s="137"/>
      <c r="TVU57" s="137"/>
      <c r="TVV57" s="137"/>
      <c r="TVW57" s="137"/>
      <c r="TVX57" s="137"/>
      <c r="TVY57" s="137"/>
      <c r="TVZ57" s="137"/>
      <c r="TWA57" s="137"/>
      <c r="TWB57" s="137"/>
      <c r="TWC57" s="137"/>
      <c r="TWD57" s="137"/>
      <c r="TWE57" s="137"/>
      <c r="TWF57" s="137"/>
      <c r="TWG57" s="137"/>
      <c r="TWH57" s="137"/>
      <c r="TWI57" s="137"/>
      <c r="TWJ57" s="137"/>
      <c r="TWK57" s="137"/>
      <c r="TWL57" s="137"/>
      <c r="TWM57" s="137"/>
      <c r="TWN57" s="137"/>
      <c r="TWO57" s="137"/>
      <c r="TWP57" s="137"/>
      <c r="TWQ57" s="137"/>
      <c r="TWR57" s="137"/>
      <c r="TWS57" s="137"/>
      <c r="TWT57" s="137"/>
      <c r="TWU57" s="137"/>
      <c r="TWV57" s="137"/>
      <c r="TWW57" s="137"/>
      <c r="TWX57" s="137"/>
      <c r="TWY57" s="137"/>
      <c r="TWZ57" s="137"/>
      <c r="TXA57" s="137"/>
      <c r="TXB57" s="137"/>
      <c r="TXC57" s="137"/>
      <c r="TXD57" s="137"/>
      <c r="TXE57" s="137"/>
      <c r="TXF57" s="137"/>
      <c r="TXG57" s="137"/>
      <c r="TXH57" s="137"/>
      <c r="TXI57" s="137"/>
      <c r="TXJ57" s="137"/>
      <c r="TXK57" s="137"/>
      <c r="TXL57" s="137"/>
      <c r="TXM57" s="137"/>
      <c r="TXN57" s="137"/>
      <c r="TXO57" s="137"/>
      <c r="TXP57" s="137"/>
      <c r="TXQ57" s="137"/>
      <c r="TXR57" s="137"/>
      <c r="TXS57" s="137"/>
      <c r="TXT57" s="137"/>
      <c r="TXU57" s="137"/>
      <c r="TXV57" s="137"/>
      <c r="TXW57" s="137"/>
      <c r="TXX57" s="137"/>
      <c r="TXY57" s="137"/>
      <c r="TXZ57" s="137"/>
      <c r="TYA57" s="137"/>
      <c r="TYB57" s="137"/>
      <c r="TYC57" s="137"/>
      <c r="TYD57" s="137"/>
      <c r="TYE57" s="137"/>
      <c r="TYF57" s="137"/>
      <c r="TYG57" s="137"/>
      <c r="TYH57" s="137"/>
      <c r="TYI57" s="137"/>
      <c r="TYJ57" s="137"/>
      <c r="TYK57" s="137"/>
      <c r="TYL57" s="137"/>
      <c r="TYM57" s="137"/>
      <c r="TYN57" s="137"/>
      <c r="TYO57" s="137"/>
      <c r="TYP57" s="137"/>
      <c r="TYQ57" s="137"/>
      <c r="TYR57" s="137"/>
      <c r="TYS57" s="137"/>
      <c r="TYT57" s="137"/>
      <c r="TYU57" s="137"/>
      <c r="TYV57" s="137"/>
      <c r="TYW57" s="137"/>
      <c r="TYX57" s="137"/>
      <c r="TYY57" s="137"/>
      <c r="TYZ57" s="137"/>
      <c r="TZA57" s="137"/>
      <c r="TZB57" s="137"/>
      <c r="TZC57" s="137"/>
      <c r="TZD57" s="137"/>
      <c r="TZE57" s="137"/>
      <c r="TZF57" s="137"/>
      <c r="TZG57" s="137"/>
      <c r="TZH57" s="137"/>
      <c r="TZI57" s="137"/>
      <c r="TZJ57" s="137"/>
      <c r="TZK57" s="137"/>
      <c r="TZL57" s="137"/>
      <c r="TZM57" s="137"/>
      <c r="TZN57" s="137"/>
      <c r="TZO57" s="137"/>
      <c r="TZP57" s="137"/>
      <c r="TZQ57" s="137"/>
      <c r="TZR57" s="137"/>
      <c r="TZS57" s="137"/>
      <c r="TZT57" s="137"/>
      <c r="TZU57" s="137"/>
      <c r="TZV57" s="137"/>
      <c r="TZW57" s="137"/>
      <c r="TZX57" s="137"/>
      <c r="TZY57" s="137"/>
      <c r="TZZ57" s="137"/>
      <c r="UAA57" s="137"/>
      <c r="UAB57" s="137"/>
      <c r="UAC57" s="137"/>
      <c r="UAD57" s="137"/>
      <c r="UAE57" s="137"/>
      <c r="UAF57" s="137"/>
      <c r="UAG57" s="137"/>
      <c r="UAH57" s="137"/>
      <c r="UAI57" s="137"/>
      <c r="UAJ57" s="137"/>
      <c r="UAK57" s="137"/>
      <c r="UAL57" s="137"/>
      <c r="UAM57" s="137"/>
      <c r="UAN57" s="137"/>
      <c r="UAO57" s="137"/>
      <c r="UAP57" s="137"/>
      <c r="UAQ57" s="137"/>
      <c r="UAR57" s="137"/>
      <c r="UAS57" s="137"/>
      <c r="UAT57" s="137"/>
      <c r="UAU57" s="137"/>
      <c r="UAV57" s="137"/>
      <c r="UAW57" s="137"/>
      <c r="UAX57" s="137"/>
      <c r="UAY57" s="137"/>
      <c r="UAZ57" s="137"/>
      <c r="UBA57" s="137"/>
      <c r="UBB57" s="137"/>
      <c r="UBC57" s="137"/>
      <c r="UBD57" s="137"/>
      <c r="UBE57" s="137"/>
      <c r="UBF57" s="137"/>
      <c r="UBG57" s="137"/>
      <c r="UBH57" s="137"/>
      <c r="UBI57" s="137"/>
      <c r="UBJ57" s="137"/>
      <c r="UBK57" s="137"/>
      <c r="UBL57" s="137"/>
      <c r="UBM57" s="137"/>
      <c r="UBN57" s="137"/>
      <c r="UBO57" s="137"/>
      <c r="UBP57" s="137"/>
      <c r="UBQ57" s="137"/>
      <c r="UBR57" s="137"/>
      <c r="UBS57" s="137"/>
      <c r="UBT57" s="137"/>
      <c r="UBU57" s="137"/>
      <c r="UBV57" s="137"/>
      <c r="UBW57" s="137"/>
      <c r="UBX57" s="137"/>
      <c r="UBY57" s="137"/>
      <c r="UBZ57" s="137"/>
      <c r="UCA57" s="137"/>
      <c r="UCB57" s="137"/>
      <c r="UCC57" s="137"/>
      <c r="UCD57" s="137"/>
      <c r="UCE57" s="137"/>
      <c r="UCF57" s="137"/>
      <c r="UCG57" s="137"/>
      <c r="UCH57" s="137"/>
      <c r="UCI57" s="137"/>
      <c r="UCJ57" s="137"/>
      <c r="UCK57" s="137"/>
      <c r="UCL57" s="137"/>
      <c r="UCM57" s="137"/>
      <c r="UCN57" s="137"/>
      <c r="UCO57" s="137"/>
      <c r="UCP57" s="137"/>
      <c r="UCQ57" s="137"/>
      <c r="UCR57" s="137"/>
      <c r="UCS57" s="137"/>
      <c r="UCT57" s="137"/>
      <c r="UCU57" s="137"/>
      <c r="UCV57" s="137"/>
      <c r="UCW57" s="137"/>
      <c r="UCX57" s="137"/>
      <c r="UCY57" s="137"/>
      <c r="UCZ57" s="137"/>
      <c r="UDA57" s="137"/>
      <c r="UDB57" s="137"/>
      <c r="UDC57" s="137"/>
      <c r="UDD57" s="137"/>
      <c r="UDE57" s="137"/>
      <c r="UDF57" s="137"/>
      <c r="UDG57" s="137"/>
      <c r="UDH57" s="137"/>
      <c r="UDI57" s="137"/>
      <c r="UDJ57" s="137"/>
      <c r="UDK57" s="137"/>
      <c r="UDL57" s="137"/>
      <c r="UDM57" s="137"/>
      <c r="UDN57" s="137"/>
      <c r="UDO57" s="137"/>
      <c r="UDP57" s="137"/>
      <c r="UDQ57" s="137"/>
      <c r="UDR57" s="137"/>
      <c r="UDS57" s="137"/>
      <c r="UDT57" s="137"/>
      <c r="UDU57" s="137"/>
      <c r="UDV57" s="137"/>
      <c r="UDW57" s="137"/>
      <c r="UDX57" s="137"/>
      <c r="UDY57" s="137"/>
      <c r="UDZ57" s="137"/>
      <c r="UEA57" s="137"/>
      <c r="UEB57" s="137"/>
      <c r="UEC57" s="137"/>
      <c r="UED57" s="137"/>
      <c r="UEE57" s="137"/>
      <c r="UEF57" s="137"/>
      <c r="UEG57" s="137"/>
      <c r="UEH57" s="137"/>
      <c r="UEI57" s="137"/>
      <c r="UEJ57" s="137"/>
      <c r="UEK57" s="137"/>
      <c r="UEL57" s="137"/>
      <c r="UEM57" s="137"/>
      <c r="UEN57" s="137"/>
      <c r="UEO57" s="137"/>
      <c r="UEP57" s="137"/>
      <c r="UEQ57" s="137"/>
      <c r="UER57" s="137"/>
      <c r="UES57" s="137"/>
      <c r="UET57" s="137"/>
      <c r="UEU57" s="137"/>
      <c r="UEV57" s="137"/>
      <c r="UEW57" s="137"/>
      <c r="UEX57" s="137"/>
      <c r="UEY57" s="137"/>
      <c r="UEZ57" s="137"/>
      <c r="UFA57" s="137"/>
      <c r="UFB57" s="137"/>
      <c r="UFC57" s="137"/>
      <c r="UFD57" s="137"/>
      <c r="UFE57" s="137"/>
      <c r="UFF57" s="137"/>
      <c r="UFG57" s="137"/>
      <c r="UFH57" s="137"/>
      <c r="UFI57" s="137"/>
      <c r="UFJ57" s="137"/>
      <c r="UFK57" s="137"/>
      <c r="UFL57" s="137"/>
      <c r="UFM57" s="137"/>
      <c r="UFN57" s="137"/>
      <c r="UFO57" s="137"/>
      <c r="UFP57" s="137"/>
      <c r="UFQ57" s="137"/>
      <c r="UFR57" s="137"/>
      <c r="UFS57" s="137"/>
      <c r="UFT57" s="137"/>
      <c r="UFU57" s="137"/>
      <c r="UFV57" s="137"/>
      <c r="UFW57" s="137"/>
      <c r="UFX57" s="137"/>
      <c r="UFY57" s="137"/>
      <c r="UFZ57" s="137"/>
      <c r="UGA57" s="137"/>
      <c r="UGB57" s="137"/>
      <c r="UGC57" s="137"/>
      <c r="UGD57" s="137"/>
      <c r="UGE57" s="137"/>
      <c r="UGF57" s="137"/>
      <c r="UGG57" s="137"/>
      <c r="UGH57" s="137"/>
      <c r="UGI57" s="137"/>
      <c r="UGJ57" s="137"/>
      <c r="UGK57" s="137"/>
      <c r="UGL57" s="137"/>
      <c r="UGM57" s="137"/>
      <c r="UGN57" s="137"/>
      <c r="UGO57" s="137"/>
      <c r="UGP57" s="137"/>
      <c r="UGQ57" s="137"/>
      <c r="UGR57" s="137"/>
      <c r="UGS57" s="137"/>
      <c r="UGT57" s="137"/>
      <c r="UGU57" s="137"/>
      <c r="UGV57" s="137"/>
      <c r="UGW57" s="137"/>
      <c r="UGX57" s="137"/>
      <c r="UGY57" s="137"/>
      <c r="UGZ57" s="137"/>
      <c r="UHA57" s="137"/>
      <c r="UHB57" s="137"/>
      <c r="UHC57" s="137"/>
      <c r="UHD57" s="137"/>
      <c r="UHE57" s="137"/>
      <c r="UHF57" s="137"/>
      <c r="UHG57" s="137"/>
      <c r="UHH57" s="137"/>
      <c r="UHI57" s="137"/>
      <c r="UHJ57" s="137"/>
      <c r="UHK57" s="137"/>
      <c r="UHL57" s="137"/>
      <c r="UHM57" s="137"/>
      <c r="UHN57" s="137"/>
      <c r="UHO57" s="137"/>
      <c r="UHP57" s="137"/>
      <c r="UHQ57" s="137"/>
      <c r="UHR57" s="137"/>
      <c r="UHS57" s="137"/>
      <c r="UHT57" s="137"/>
      <c r="UHU57" s="137"/>
      <c r="UHV57" s="137"/>
      <c r="UHW57" s="137"/>
      <c r="UHX57" s="137"/>
      <c r="UHY57" s="137"/>
      <c r="UHZ57" s="137"/>
      <c r="UIA57" s="137"/>
      <c r="UIB57" s="137"/>
      <c r="UIC57" s="137"/>
      <c r="UID57" s="137"/>
      <c r="UIE57" s="137"/>
      <c r="UIF57" s="137"/>
      <c r="UIG57" s="137"/>
      <c r="UIH57" s="137"/>
      <c r="UII57" s="137"/>
      <c r="UIJ57" s="137"/>
      <c r="UIK57" s="137"/>
      <c r="UIL57" s="137"/>
      <c r="UIM57" s="137"/>
      <c r="UIN57" s="137"/>
      <c r="UIO57" s="137"/>
      <c r="UIP57" s="137"/>
      <c r="UIQ57" s="137"/>
      <c r="UIR57" s="137"/>
      <c r="UIS57" s="137"/>
      <c r="UIT57" s="137"/>
      <c r="UIU57" s="137"/>
      <c r="UIV57" s="137"/>
      <c r="UIW57" s="137"/>
      <c r="UIX57" s="137"/>
      <c r="UIY57" s="137"/>
      <c r="UIZ57" s="137"/>
      <c r="UJA57" s="137"/>
      <c r="UJB57" s="137"/>
      <c r="UJC57" s="137"/>
      <c r="UJD57" s="137"/>
      <c r="UJE57" s="137"/>
      <c r="UJF57" s="137"/>
      <c r="UJG57" s="137"/>
      <c r="UJH57" s="137"/>
      <c r="UJI57" s="137"/>
      <c r="UJJ57" s="137"/>
      <c r="UJK57" s="137"/>
      <c r="UJL57" s="137"/>
      <c r="UJM57" s="137"/>
      <c r="UJN57" s="137"/>
      <c r="UJO57" s="137"/>
      <c r="UJP57" s="137"/>
      <c r="UJQ57" s="137"/>
      <c r="UJR57" s="137"/>
      <c r="UJS57" s="137"/>
      <c r="UJT57" s="137"/>
      <c r="UJU57" s="137"/>
      <c r="UJV57" s="137"/>
      <c r="UJW57" s="137"/>
      <c r="UJX57" s="137"/>
      <c r="UJY57" s="137"/>
      <c r="UJZ57" s="137"/>
      <c r="UKA57" s="137"/>
      <c r="UKB57" s="137"/>
      <c r="UKC57" s="137"/>
      <c r="UKD57" s="137"/>
      <c r="UKE57" s="137"/>
      <c r="UKF57" s="137"/>
      <c r="UKG57" s="137"/>
      <c r="UKH57" s="137"/>
      <c r="UKI57" s="137"/>
      <c r="UKJ57" s="137"/>
      <c r="UKK57" s="137"/>
      <c r="UKL57" s="137"/>
      <c r="UKM57" s="137"/>
      <c r="UKN57" s="137"/>
      <c r="UKO57" s="137"/>
      <c r="UKP57" s="137"/>
      <c r="UKQ57" s="137"/>
      <c r="UKR57" s="137"/>
      <c r="UKS57" s="137"/>
      <c r="UKT57" s="137"/>
      <c r="UKU57" s="137"/>
      <c r="UKV57" s="137"/>
      <c r="UKW57" s="137"/>
      <c r="UKX57" s="137"/>
      <c r="UKY57" s="137"/>
      <c r="UKZ57" s="137"/>
      <c r="ULA57" s="137"/>
      <c r="ULB57" s="137"/>
      <c r="ULC57" s="137"/>
      <c r="ULD57" s="137"/>
      <c r="ULE57" s="137"/>
      <c r="ULF57" s="137"/>
      <c r="ULG57" s="137"/>
      <c r="ULH57" s="137"/>
      <c r="ULI57" s="137"/>
      <c r="ULJ57" s="137"/>
      <c r="ULK57" s="137"/>
      <c r="ULL57" s="137"/>
      <c r="ULM57" s="137"/>
      <c r="ULN57" s="137"/>
      <c r="ULO57" s="137"/>
      <c r="ULP57" s="137"/>
      <c r="ULQ57" s="137"/>
      <c r="ULR57" s="137"/>
      <c r="ULS57" s="137"/>
      <c r="ULT57" s="137"/>
      <c r="ULU57" s="137"/>
      <c r="ULV57" s="137"/>
      <c r="ULW57" s="137"/>
      <c r="ULX57" s="137"/>
      <c r="ULY57" s="137"/>
      <c r="ULZ57" s="137"/>
      <c r="UMA57" s="137"/>
      <c r="UMB57" s="137"/>
      <c r="UMC57" s="137"/>
      <c r="UMD57" s="137"/>
      <c r="UME57" s="137"/>
      <c r="UMF57" s="137"/>
      <c r="UMG57" s="137"/>
      <c r="UMH57" s="137"/>
      <c r="UMI57" s="137"/>
      <c r="UMJ57" s="137"/>
      <c r="UMK57" s="137"/>
      <c r="UML57" s="137"/>
      <c r="UMM57" s="137"/>
      <c r="UMN57" s="137"/>
      <c r="UMO57" s="137"/>
      <c r="UMP57" s="137"/>
      <c r="UMQ57" s="137"/>
      <c r="UMR57" s="137"/>
      <c r="UMS57" s="137"/>
      <c r="UMT57" s="137"/>
      <c r="UMU57" s="137"/>
      <c r="UMV57" s="137"/>
      <c r="UMW57" s="137"/>
      <c r="UMX57" s="137"/>
      <c r="UMY57" s="137"/>
      <c r="UMZ57" s="137"/>
      <c r="UNA57" s="137"/>
      <c r="UNB57" s="137"/>
      <c r="UNC57" s="137"/>
      <c r="UND57" s="137"/>
      <c r="UNE57" s="137"/>
      <c r="UNF57" s="137"/>
      <c r="UNG57" s="137"/>
      <c r="UNH57" s="137"/>
      <c r="UNI57" s="137"/>
      <c r="UNJ57" s="137"/>
      <c r="UNK57" s="137"/>
      <c r="UNL57" s="137"/>
      <c r="UNM57" s="137"/>
      <c r="UNN57" s="137"/>
      <c r="UNO57" s="137"/>
      <c r="UNP57" s="137"/>
      <c r="UNQ57" s="137"/>
      <c r="UNR57" s="137"/>
      <c r="UNS57" s="137"/>
      <c r="UNT57" s="137"/>
      <c r="UNU57" s="137"/>
      <c r="UNV57" s="137"/>
      <c r="UNW57" s="137"/>
      <c r="UNX57" s="137"/>
      <c r="UNY57" s="137"/>
      <c r="UNZ57" s="137"/>
      <c r="UOA57" s="137"/>
      <c r="UOB57" s="137"/>
      <c r="UOC57" s="137"/>
      <c r="UOD57" s="137"/>
      <c r="UOE57" s="137"/>
      <c r="UOF57" s="137"/>
      <c r="UOG57" s="137"/>
      <c r="UOH57" s="137"/>
      <c r="UOI57" s="137"/>
      <c r="UOJ57" s="137"/>
      <c r="UOK57" s="137"/>
      <c r="UOL57" s="137"/>
      <c r="UOM57" s="137"/>
      <c r="UON57" s="137"/>
      <c r="UOO57" s="137"/>
      <c r="UOP57" s="137"/>
      <c r="UOQ57" s="137"/>
      <c r="UOR57" s="137"/>
      <c r="UOS57" s="137"/>
      <c r="UOT57" s="137"/>
      <c r="UOU57" s="137"/>
      <c r="UOV57" s="137"/>
      <c r="UOW57" s="137"/>
      <c r="UOX57" s="137"/>
      <c r="UOY57" s="137"/>
      <c r="UOZ57" s="137"/>
      <c r="UPA57" s="137"/>
      <c r="UPB57" s="137"/>
      <c r="UPC57" s="137"/>
      <c r="UPD57" s="137"/>
      <c r="UPE57" s="137"/>
      <c r="UPF57" s="137"/>
      <c r="UPG57" s="137"/>
      <c r="UPH57" s="137"/>
      <c r="UPI57" s="137"/>
      <c r="UPJ57" s="137"/>
      <c r="UPK57" s="137"/>
      <c r="UPL57" s="137"/>
      <c r="UPM57" s="137"/>
      <c r="UPN57" s="137"/>
      <c r="UPO57" s="137"/>
      <c r="UPP57" s="137"/>
      <c r="UPQ57" s="137"/>
      <c r="UPR57" s="137"/>
      <c r="UPS57" s="137"/>
      <c r="UPT57" s="137"/>
      <c r="UPU57" s="137"/>
      <c r="UPV57" s="137"/>
      <c r="UPW57" s="137"/>
      <c r="UPX57" s="137"/>
      <c r="UPY57" s="137"/>
      <c r="UPZ57" s="137"/>
      <c r="UQA57" s="137"/>
      <c r="UQB57" s="137"/>
      <c r="UQC57" s="137"/>
      <c r="UQD57" s="137"/>
      <c r="UQE57" s="137"/>
      <c r="UQF57" s="137"/>
      <c r="UQG57" s="137"/>
      <c r="UQH57" s="137"/>
      <c r="UQI57" s="137"/>
      <c r="UQJ57" s="137"/>
      <c r="UQK57" s="137"/>
      <c r="UQL57" s="137"/>
      <c r="UQM57" s="137"/>
      <c r="UQN57" s="137"/>
      <c r="UQO57" s="137"/>
      <c r="UQP57" s="137"/>
      <c r="UQQ57" s="137"/>
      <c r="UQR57" s="137"/>
      <c r="UQS57" s="137"/>
      <c r="UQT57" s="137"/>
      <c r="UQU57" s="137"/>
      <c r="UQV57" s="137"/>
      <c r="UQW57" s="137"/>
      <c r="UQX57" s="137"/>
      <c r="UQY57" s="137"/>
      <c r="UQZ57" s="137"/>
      <c r="URA57" s="137"/>
      <c r="URB57" s="137"/>
      <c r="URC57" s="137"/>
      <c r="URD57" s="137"/>
      <c r="URE57" s="137"/>
      <c r="URF57" s="137"/>
      <c r="URG57" s="137"/>
      <c r="URH57" s="137"/>
      <c r="URI57" s="137"/>
      <c r="URJ57" s="137"/>
      <c r="URK57" s="137"/>
      <c r="URL57" s="137"/>
      <c r="URM57" s="137"/>
      <c r="URN57" s="137"/>
      <c r="URO57" s="137"/>
      <c r="URP57" s="137"/>
      <c r="URQ57" s="137"/>
      <c r="URR57" s="137"/>
      <c r="URS57" s="137"/>
      <c r="URT57" s="137"/>
      <c r="URU57" s="137"/>
      <c r="URV57" s="137"/>
      <c r="URW57" s="137"/>
      <c r="URX57" s="137"/>
      <c r="URY57" s="137"/>
      <c r="URZ57" s="137"/>
      <c r="USA57" s="137"/>
      <c r="USB57" s="137"/>
      <c r="USC57" s="137"/>
      <c r="USD57" s="137"/>
      <c r="USE57" s="137"/>
      <c r="USF57" s="137"/>
      <c r="USG57" s="137"/>
      <c r="USH57" s="137"/>
      <c r="USI57" s="137"/>
      <c r="USJ57" s="137"/>
      <c r="USK57" s="137"/>
      <c r="USL57" s="137"/>
      <c r="USM57" s="137"/>
      <c r="USN57" s="137"/>
      <c r="USO57" s="137"/>
      <c r="USP57" s="137"/>
      <c r="USQ57" s="137"/>
      <c r="USR57" s="137"/>
      <c r="USS57" s="137"/>
      <c r="UST57" s="137"/>
      <c r="USU57" s="137"/>
      <c r="USV57" s="137"/>
      <c r="USW57" s="137"/>
      <c r="USX57" s="137"/>
      <c r="USY57" s="137"/>
      <c r="USZ57" s="137"/>
      <c r="UTA57" s="137"/>
      <c r="UTB57" s="137"/>
      <c r="UTC57" s="137"/>
      <c r="UTD57" s="137"/>
      <c r="UTE57" s="137"/>
      <c r="UTF57" s="137"/>
      <c r="UTG57" s="137"/>
      <c r="UTH57" s="137"/>
      <c r="UTI57" s="137"/>
      <c r="UTJ57" s="137"/>
      <c r="UTK57" s="137"/>
      <c r="UTL57" s="137"/>
      <c r="UTM57" s="137"/>
      <c r="UTN57" s="137"/>
      <c r="UTO57" s="137"/>
      <c r="UTP57" s="137"/>
      <c r="UTQ57" s="137"/>
      <c r="UTR57" s="137"/>
      <c r="UTS57" s="137"/>
      <c r="UTT57" s="137"/>
      <c r="UTU57" s="137"/>
      <c r="UTV57" s="137"/>
      <c r="UTW57" s="137"/>
      <c r="UTX57" s="137"/>
      <c r="UTY57" s="137"/>
      <c r="UTZ57" s="137"/>
      <c r="UUA57" s="137"/>
      <c r="UUB57" s="137"/>
      <c r="UUC57" s="137"/>
      <c r="UUD57" s="137"/>
      <c r="UUE57" s="137"/>
      <c r="UUF57" s="137"/>
      <c r="UUG57" s="137"/>
      <c r="UUH57" s="137"/>
      <c r="UUI57" s="137"/>
      <c r="UUJ57" s="137"/>
      <c r="UUK57" s="137"/>
      <c r="UUL57" s="137"/>
      <c r="UUM57" s="137"/>
      <c r="UUN57" s="137"/>
      <c r="UUO57" s="137"/>
      <c r="UUP57" s="137"/>
      <c r="UUQ57" s="137"/>
      <c r="UUR57" s="137"/>
      <c r="UUS57" s="137"/>
      <c r="UUT57" s="137"/>
      <c r="UUU57" s="137"/>
      <c r="UUV57" s="137"/>
      <c r="UUW57" s="137"/>
      <c r="UUX57" s="137"/>
      <c r="UUY57" s="137"/>
      <c r="UUZ57" s="137"/>
      <c r="UVA57" s="137"/>
      <c r="UVB57" s="137"/>
      <c r="UVC57" s="137"/>
      <c r="UVD57" s="137"/>
      <c r="UVE57" s="137"/>
      <c r="UVF57" s="137"/>
      <c r="UVG57" s="137"/>
      <c r="UVH57" s="137"/>
      <c r="UVI57" s="137"/>
      <c r="UVJ57" s="137"/>
      <c r="UVK57" s="137"/>
      <c r="UVL57" s="137"/>
      <c r="UVM57" s="137"/>
      <c r="UVN57" s="137"/>
      <c r="UVO57" s="137"/>
      <c r="UVP57" s="137"/>
      <c r="UVQ57" s="137"/>
      <c r="UVR57" s="137"/>
      <c r="UVS57" s="137"/>
      <c r="UVT57" s="137"/>
      <c r="UVU57" s="137"/>
      <c r="UVV57" s="137"/>
      <c r="UVW57" s="137"/>
      <c r="UVX57" s="137"/>
      <c r="UVY57" s="137"/>
      <c r="UVZ57" s="137"/>
      <c r="UWA57" s="137"/>
      <c r="UWB57" s="137"/>
      <c r="UWC57" s="137"/>
      <c r="UWD57" s="137"/>
      <c r="UWE57" s="137"/>
      <c r="UWF57" s="137"/>
      <c r="UWG57" s="137"/>
      <c r="UWH57" s="137"/>
      <c r="UWI57" s="137"/>
      <c r="UWJ57" s="137"/>
      <c r="UWK57" s="137"/>
      <c r="UWL57" s="137"/>
      <c r="UWM57" s="137"/>
      <c r="UWN57" s="137"/>
      <c r="UWO57" s="137"/>
      <c r="UWP57" s="137"/>
      <c r="UWQ57" s="137"/>
      <c r="UWR57" s="137"/>
      <c r="UWS57" s="137"/>
      <c r="UWT57" s="137"/>
      <c r="UWU57" s="137"/>
      <c r="UWV57" s="137"/>
      <c r="UWW57" s="137"/>
      <c r="UWX57" s="137"/>
      <c r="UWY57" s="137"/>
      <c r="UWZ57" s="137"/>
      <c r="UXA57" s="137"/>
      <c r="UXB57" s="137"/>
      <c r="UXC57" s="137"/>
      <c r="UXD57" s="137"/>
      <c r="UXE57" s="137"/>
      <c r="UXF57" s="137"/>
      <c r="UXG57" s="137"/>
      <c r="UXH57" s="137"/>
      <c r="UXI57" s="137"/>
      <c r="UXJ57" s="137"/>
      <c r="UXK57" s="137"/>
      <c r="UXL57" s="137"/>
      <c r="UXM57" s="137"/>
      <c r="UXN57" s="137"/>
      <c r="UXO57" s="137"/>
      <c r="UXP57" s="137"/>
      <c r="UXQ57" s="137"/>
      <c r="UXR57" s="137"/>
      <c r="UXS57" s="137"/>
      <c r="UXT57" s="137"/>
      <c r="UXU57" s="137"/>
      <c r="UXV57" s="137"/>
      <c r="UXW57" s="137"/>
      <c r="UXX57" s="137"/>
      <c r="UXY57" s="137"/>
      <c r="UXZ57" s="137"/>
      <c r="UYA57" s="137"/>
      <c r="UYB57" s="137"/>
      <c r="UYC57" s="137"/>
      <c r="UYD57" s="137"/>
      <c r="UYE57" s="137"/>
      <c r="UYF57" s="137"/>
      <c r="UYG57" s="137"/>
      <c r="UYH57" s="137"/>
      <c r="UYI57" s="137"/>
      <c r="UYJ57" s="137"/>
      <c r="UYK57" s="137"/>
      <c r="UYL57" s="137"/>
      <c r="UYM57" s="137"/>
      <c r="UYN57" s="137"/>
      <c r="UYO57" s="137"/>
      <c r="UYP57" s="137"/>
      <c r="UYQ57" s="137"/>
      <c r="UYR57" s="137"/>
      <c r="UYS57" s="137"/>
      <c r="UYT57" s="137"/>
      <c r="UYU57" s="137"/>
      <c r="UYV57" s="137"/>
      <c r="UYW57" s="137"/>
      <c r="UYX57" s="137"/>
      <c r="UYY57" s="137"/>
      <c r="UYZ57" s="137"/>
      <c r="UZA57" s="137"/>
      <c r="UZB57" s="137"/>
      <c r="UZC57" s="137"/>
      <c r="UZD57" s="137"/>
      <c r="UZE57" s="137"/>
      <c r="UZF57" s="137"/>
      <c r="UZG57" s="137"/>
      <c r="UZH57" s="137"/>
      <c r="UZI57" s="137"/>
      <c r="UZJ57" s="137"/>
      <c r="UZK57" s="137"/>
      <c r="UZL57" s="137"/>
      <c r="UZM57" s="137"/>
      <c r="UZN57" s="137"/>
      <c r="UZO57" s="137"/>
      <c r="UZP57" s="137"/>
      <c r="UZQ57" s="137"/>
      <c r="UZR57" s="137"/>
      <c r="UZS57" s="137"/>
      <c r="UZT57" s="137"/>
      <c r="UZU57" s="137"/>
      <c r="UZV57" s="137"/>
      <c r="UZW57" s="137"/>
      <c r="UZX57" s="137"/>
      <c r="UZY57" s="137"/>
      <c r="UZZ57" s="137"/>
      <c r="VAA57" s="137"/>
      <c r="VAB57" s="137"/>
      <c r="VAC57" s="137"/>
      <c r="VAD57" s="137"/>
      <c r="VAE57" s="137"/>
      <c r="VAF57" s="137"/>
      <c r="VAG57" s="137"/>
      <c r="VAH57" s="137"/>
      <c r="VAI57" s="137"/>
      <c r="VAJ57" s="137"/>
      <c r="VAK57" s="137"/>
      <c r="VAL57" s="137"/>
      <c r="VAM57" s="137"/>
      <c r="VAN57" s="137"/>
      <c r="VAO57" s="137"/>
      <c r="VAP57" s="137"/>
      <c r="VAQ57" s="137"/>
      <c r="VAR57" s="137"/>
      <c r="VAS57" s="137"/>
      <c r="VAT57" s="137"/>
      <c r="VAU57" s="137"/>
      <c r="VAV57" s="137"/>
      <c r="VAW57" s="137"/>
      <c r="VAX57" s="137"/>
      <c r="VAY57" s="137"/>
      <c r="VAZ57" s="137"/>
      <c r="VBA57" s="137"/>
      <c r="VBB57" s="137"/>
      <c r="VBC57" s="137"/>
      <c r="VBD57" s="137"/>
      <c r="VBE57" s="137"/>
      <c r="VBF57" s="137"/>
      <c r="VBG57" s="137"/>
      <c r="VBH57" s="137"/>
      <c r="VBI57" s="137"/>
      <c r="VBJ57" s="137"/>
      <c r="VBK57" s="137"/>
      <c r="VBL57" s="137"/>
      <c r="VBM57" s="137"/>
      <c r="VBN57" s="137"/>
      <c r="VBO57" s="137"/>
      <c r="VBP57" s="137"/>
      <c r="VBQ57" s="137"/>
      <c r="VBR57" s="137"/>
      <c r="VBS57" s="137"/>
      <c r="VBT57" s="137"/>
      <c r="VBU57" s="137"/>
      <c r="VBV57" s="137"/>
      <c r="VBW57" s="137"/>
      <c r="VBX57" s="137"/>
      <c r="VBY57" s="137"/>
      <c r="VBZ57" s="137"/>
      <c r="VCA57" s="137"/>
      <c r="VCB57" s="137"/>
      <c r="VCC57" s="137"/>
      <c r="VCD57" s="137"/>
      <c r="VCE57" s="137"/>
      <c r="VCF57" s="137"/>
      <c r="VCG57" s="137"/>
      <c r="VCH57" s="137"/>
      <c r="VCI57" s="137"/>
      <c r="VCJ57" s="137"/>
      <c r="VCK57" s="137"/>
      <c r="VCL57" s="137"/>
      <c r="VCM57" s="137"/>
      <c r="VCN57" s="137"/>
      <c r="VCO57" s="137"/>
      <c r="VCP57" s="137"/>
      <c r="VCQ57" s="137"/>
      <c r="VCR57" s="137"/>
      <c r="VCS57" s="137"/>
      <c r="VCT57" s="137"/>
      <c r="VCU57" s="137"/>
      <c r="VCV57" s="137"/>
      <c r="VCW57" s="137"/>
      <c r="VCX57" s="137"/>
      <c r="VCY57" s="137"/>
      <c r="VCZ57" s="137"/>
      <c r="VDA57" s="137"/>
      <c r="VDB57" s="137"/>
      <c r="VDC57" s="137"/>
      <c r="VDD57" s="137"/>
      <c r="VDE57" s="137"/>
      <c r="VDF57" s="137"/>
      <c r="VDG57" s="137"/>
      <c r="VDH57" s="137"/>
      <c r="VDI57" s="137"/>
      <c r="VDJ57" s="137"/>
      <c r="VDK57" s="137"/>
      <c r="VDL57" s="137"/>
      <c r="VDM57" s="137"/>
      <c r="VDN57" s="137"/>
      <c r="VDO57" s="137"/>
      <c r="VDP57" s="137"/>
      <c r="VDQ57" s="137"/>
      <c r="VDR57" s="137"/>
      <c r="VDS57" s="137"/>
      <c r="VDT57" s="137"/>
      <c r="VDU57" s="137"/>
      <c r="VDV57" s="137"/>
      <c r="VDW57" s="137"/>
      <c r="VDX57" s="137"/>
      <c r="VDY57" s="137"/>
      <c r="VDZ57" s="137"/>
      <c r="VEA57" s="137"/>
      <c r="VEB57" s="137"/>
      <c r="VEC57" s="137"/>
      <c r="VED57" s="137"/>
      <c r="VEE57" s="137"/>
      <c r="VEF57" s="137"/>
      <c r="VEG57" s="137"/>
      <c r="VEH57" s="137"/>
      <c r="VEI57" s="137"/>
      <c r="VEJ57" s="137"/>
      <c r="VEK57" s="137"/>
      <c r="VEL57" s="137"/>
      <c r="VEM57" s="137"/>
      <c r="VEN57" s="137"/>
      <c r="VEO57" s="137"/>
      <c r="VEP57" s="137"/>
      <c r="VEQ57" s="137"/>
      <c r="VER57" s="137"/>
      <c r="VES57" s="137"/>
      <c r="VET57" s="137"/>
      <c r="VEU57" s="137"/>
      <c r="VEV57" s="137"/>
      <c r="VEW57" s="137"/>
      <c r="VEX57" s="137"/>
      <c r="VEY57" s="137"/>
      <c r="VEZ57" s="137"/>
      <c r="VFA57" s="137"/>
      <c r="VFB57" s="137"/>
      <c r="VFC57" s="137"/>
      <c r="VFD57" s="137"/>
      <c r="VFE57" s="137"/>
      <c r="VFF57" s="137"/>
      <c r="VFG57" s="137"/>
      <c r="VFH57" s="137"/>
      <c r="VFI57" s="137"/>
      <c r="VFJ57" s="137"/>
      <c r="VFK57" s="137"/>
      <c r="VFL57" s="137"/>
      <c r="VFM57" s="137"/>
      <c r="VFN57" s="137"/>
      <c r="VFO57" s="137"/>
      <c r="VFP57" s="137"/>
      <c r="VFQ57" s="137"/>
      <c r="VFR57" s="137"/>
      <c r="VFS57" s="137"/>
      <c r="VFT57" s="137"/>
      <c r="VFU57" s="137"/>
      <c r="VFV57" s="137"/>
      <c r="VFW57" s="137"/>
      <c r="VFX57" s="137"/>
      <c r="VFY57" s="137"/>
      <c r="VFZ57" s="137"/>
      <c r="VGA57" s="137"/>
      <c r="VGB57" s="137"/>
      <c r="VGC57" s="137"/>
      <c r="VGD57" s="137"/>
      <c r="VGE57" s="137"/>
      <c r="VGF57" s="137"/>
      <c r="VGG57" s="137"/>
      <c r="VGH57" s="137"/>
      <c r="VGI57" s="137"/>
      <c r="VGJ57" s="137"/>
      <c r="VGK57" s="137"/>
      <c r="VGL57" s="137"/>
      <c r="VGM57" s="137"/>
      <c r="VGN57" s="137"/>
      <c r="VGO57" s="137"/>
      <c r="VGP57" s="137"/>
      <c r="VGQ57" s="137"/>
      <c r="VGR57" s="137"/>
      <c r="VGS57" s="137"/>
      <c r="VGT57" s="137"/>
      <c r="VGU57" s="137"/>
      <c r="VGV57" s="137"/>
      <c r="VGW57" s="137"/>
      <c r="VGX57" s="137"/>
      <c r="VGY57" s="137"/>
      <c r="VGZ57" s="137"/>
      <c r="VHA57" s="137"/>
      <c r="VHB57" s="137"/>
      <c r="VHC57" s="137"/>
      <c r="VHD57" s="137"/>
      <c r="VHE57" s="137"/>
      <c r="VHF57" s="137"/>
      <c r="VHG57" s="137"/>
      <c r="VHH57" s="137"/>
      <c r="VHI57" s="137"/>
      <c r="VHJ57" s="137"/>
      <c r="VHK57" s="137"/>
      <c r="VHL57" s="137"/>
      <c r="VHM57" s="137"/>
      <c r="VHN57" s="137"/>
      <c r="VHO57" s="137"/>
      <c r="VHP57" s="137"/>
      <c r="VHQ57" s="137"/>
      <c r="VHR57" s="137"/>
      <c r="VHS57" s="137"/>
      <c r="VHT57" s="137"/>
      <c r="VHU57" s="137"/>
      <c r="VHV57" s="137"/>
      <c r="VHW57" s="137"/>
      <c r="VHX57" s="137"/>
      <c r="VHY57" s="137"/>
      <c r="VHZ57" s="137"/>
      <c r="VIA57" s="137"/>
      <c r="VIB57" s="137"/>
      <c r="VIC57" s="137"/>
      <c r="VID57" s="137"/>
      <c r="VIE57" s="137"/>
      <c r="VIF57" s="137"/>
      <c r="VIG57" s="137"/>
      <c r="VIH57" s="137"/>
      <c r="VII57" s="137"/>
      <c r="VIJ57" s="137"/>
      <c r="VIK57" s="137"/>
      <c r="VIL57" s="137"/>
      <c r="VIM57" s="137"/>
      <c r="VIN57" s="137"/>
      <c r="VIO57" s="137"/>
      <c r="VIP57" s="137"/>
      <c r="VIQ57" s="137"/>
      <c r="VIR57" s="137"/>
      <c r="VIS57" s="137"/>
      <c r="VIT57" s="137"/>
      <c r="VIU57" s="137"/>
      <c r="VIV57" s="137"/>
      <c r="VIW57" s="137"/>
      <c r="VIX57" s="137"/>
      <c r="VIY57" s="137"/>
      <c r="VIZ57" s="137"/>
      <c r="VJA57" s="137"/>
      <c r="VJB57" s="137"/>
      <c r="VJC57" s="137"/>
      <c r="VJD57" s="137"/>
      <c r="VJE57" s="137"/>
      <c r="VJF57" s="137"/>
      <c r="VJG57" s="137"/>
      <c r="VJH57" s="137"/>
      <c r="VJI57" s="137"/>
      <c r="VJJ57" s="137"/>
      <c r="VJK57" s="137"/>
      <c r="VJL57" s="137"/>
      <c r="VJM57" s="137"/>
      <c r="VJN57" s="137"/>
      <c r="VJO57" s="137"/>
      <c r="VJP57" s="137"/>
      <c r="VJQ57" s="137"/>
      <c r="VJR57" s="137"/>
      <c r="VJS57" s="137"/>
      <c r="VJT57" s="137"/>
      <c r="VJU57" s="137"/>
      <c r="VJV57" s="137"/>
      <c r="VJW57" s="137"/>
      <c r="VJX57" s="137"/>
      <c r="VJY57" s="137"/>
      <c r="VJZ57" s="137"/>
      <c r="VKA57" s="137"/>
      <c r="VKB57" s="137"/>
      <c r="VKC57" s="137"/>
      <c r="VKD57" s="137"/>
      <c r="VKE57" s="137"/>
      <c r="VKF57" s="137"/>
      <c r="VKG57" s="137"/>
      <c r="VKH57" s="137"/>
      <c r="VKI57" s="137"/>
      <c r="VKJ57" s="137"/>
      <c r="VKK57" s="137"/>
      <c r="VKL57" s="137"/>
      <c r="VKM57" s="137"/>
      <c r="VKN57" s="137"/>
      <c r="VKO57" s="137"/>
      <c r="VKP57" s="137"/>
      <c r="VKQ57" s="137"/>
      <c r="VKR57" s="137"/>
      <c r="VKS57" s="137"/>
      <c r="VKT57" s="137"/>
      <c r="VKU57" s="137"/>
      <c r="VKV57" s="137"/>
      <c r="VKW57" s="137"/>
      <c r="VKX57" s="137"/>
      <c r="VKY57" s="137"/>
      <c r="VKZ57" s="137"/>
      <c r="VLA57" s="137"/>
      <c r="VLB57" s="137"/>
      <c r="VLC57" s="137"/>
      <c r="VLD57" s="137"/>
      <c r="VLE57" s="137"/>
      <c r="VLF57" s="137"/>
      <c r="VLG57" s="137"/>
      <c r="VLH57" s="137"/>
      <c r="VLI57" s="137"/>
      <c r="VLJ57" s="137"/>
      <c r="VLK57" s="137"/>
      <c r="VLL57" s="137"/>
      <c r="VLM57" s="137"/>
      <c r="VLN57" s="137"/>
      <c r="VLO57" s="137"/>
      <c r="VLP57" s="137"/>
      <c r="VLQ57" s="137"/>
      <c r="VLR57" s="137"/>
      <c r="VLS57" s="137"/>
      <c r="VLT57" s="137"/>
      <c r="VLU57" s="137"/>
      <c r="VLV57" s="137"/>
      <c r="VLW57" s="137"/>
      <c r="VLX57" s="137"/>
      <c r="VLY57" s="137"/>
      <c r="VLZ57" s="137"/>
      <c r="VMA57" s="137"/>
      <c r="VMB57" s="137"/>
      <c r="VMC57" s="137"/>
      <c r="VMD57" s="137"/>
      <c r="VME57" s="137"/>
      <c r="VMF57" s="137"/>
      <c r="VMG57" s="137"/>
      <c r="VMH57" s="137"/>
      <c r="VMI57" s="137"/>
      <c r="VMJ57" s="137"/>
      <c r="VMK57" s="137"/>
      <c r="VML57" s="137"/>
      <c r="VMM57" s="137"/>
      <c r="VMN57" s="137"/>
      <c r="VMO57" s="137"/>
      <c r="VMP57" s="137"/>
      <c r="VMQ57" s="137"/>
      <c r="VMR57" s="137"/>
      <c r="VMS57" s="137"/>
      <c r="VMT57" s="137"/>
      <c r="VMU57" s="137"/>
      <c r="VMV57" s="137"/>
      <c r="VMW57" s="137"/>
      <c r="VMX57" s="137"/>
      <c r="VMY57" s="137"/>
      <c r="VMZ57" s="137"/>
      <c r="VNA57" s="137"/>
      <c r="VNB57" s="137"/>
      <c r="VNC57" s="137"/>
      <c r="VND57" s="137"/>
      <c r="VNE57" s="137"/>
      <c r="VNF57" s="137"/>
      <c r="VNG57" s="137"/>
      <c r="VNH57" s="137"/>
      <c r="VNI57" s="137"/>
      <c r="VNJ57" s="137"/>
      <c r="VNK57" s="137"/>
      <c r="VNL57" s="137"/>
      <c r="VNM57" s="137"/>
      <c r="VNN57" s="137"/>
      <c r="VNO57" s="137"/>
      <c r="VNP57" s="137"/>
      <c r="VNQ57" s="137"/>
      <c r="VNR57" s="137"/>
      <c r="VNS57" s="137"/>
      <c r="VNT57" s="137"/>
      <c r="VNU57" s="137"/>
      <c r="VNV57" s="137"/>
      <c r="VNW57" s="137"/>
      <c r="VNX57" s="137"/>
      <c r="VNY57" s="137"/>
      <c r="VNZ57" s="137"/>
      <c r="VOA57" s="137"/>
      <c r="VOB57" s="137"/>
      <c r="VOC57" s="137"/>
      <c r="VOD57" s="137"/>
      <c r="VOE57" s="137"/>
      <c r="VOF57" s="137"/>
      <c r="VOG57" s="137"/>
      <c r="VOH57" s="137"/>
      <c r="VOI57" s="137"/>
      <c r="VOJ57" s="137"/>
      <c r="VOK57" s="137"/>
      <c r="VOL57" s="137"/>
      <c r="VOM57" s="137"/>
      <c r="VON57" s="137"/>
      <c r="VOO57" s="137"/>
      <c r="VOP57" s="137"/>
      <c r="VOQ57" s="137"/>
      <c r="VOR57" s="137"/>
      <c r="VOS57" s="137"/>
      <c r="VOT57" s="137"/>
      <c r="VOU57" s="137"/>
      <c r="VOV57" s="137"/>
      <c r="VOW57" s="137"/>
      <c r="VOX57" s="137"/>
      <c r="VOY57" s="137"/>
      <c r="VOZ57" s="137"/>
      <c r="VPA57" s="137"/>
      <c r="VPB57" s="137"/>
      <c r="VPC57" s="137"/>
      <c r="VPD57" s="137"/>
      <c r="VPE57" s="137"/>
      <c r="VPF57" s="137"/>
      <c r="VPG57" s="137"/>
      <c r="VPH57" s="137"/>
      <c r="VPI57" s="137"/>
      <c r="VPJ57" s="137"/>
      <c r="VPK57" s="137"/>
      <c r="VPL57" s="137"/>
      <c r="VPM57" s="137"/>
      <c r="VPN57" s="137"/>
      <c r="VPO57" s="137"/>
      <c r="VPP57" s="137"/>
      <c r="VPQ57" s="137"/>
      <c r="VPR57" s="137"/>
      <c r="VPS57" s="137"/>
      <c r="VPT57" s="137"/>
      <c r="VPU57" s="137"/>
      <c r="VPV57" s="137"/>
      <c r="VPW57" s="137"/>
      <c r="VPX57" s="137"/>
      <c r="VPY57" s="137"/>
      <c r="VPZ57" s="137"/>
      <c r="VQA57" s="137"/>
      <c r="VQB57" s="137"/>
      <c r="VQC57" s="137"/>
      <c r="VQD57" s="137"/>
      <c r="VQE57" s="137"/>
      <c r="VQF57" s="137"/>
      <c r="VQG57" s="137"/>
      <c r="VQH57" s="137"/>
      <c r="VQI57" s="137"/>
      <c r="VQJ57" s="137"/>
      <c r="VQK57" s="137"/>
      <c r="VQL57" s="137"/>
      <c r="VQM57" s="137"/>
      <c r="VQN57" s="137"/>
      <c r="VQO57" s="137"/>
      <c r="VQP57" s="137"/>
      <c r="VQQ57" s="137"/>
      <c r="VQR57" s="137"/>
      <c r="VQS57" s="137"/>
      <c r="VQT57" s="137"/>
      <c r="VQU57" s="137"/>
      <c r="VQV57" s="137"/>
      <c r="VQW57" s="137"/>
      <c r="VQX57" s="137"/>
      <c r="VQY57" s="137"/>
      <c r="VQZ57" s="137"/>
      <c r="VRA57" s="137"/>
      <c r="VRB57" s="137"/>
      <c r="VRC57" s="137"/>
      <c r="VRD57" s="137"/>
      <c r="VRE57" s="137"/>
      <c r="VRF57" s="137"/>
      <c r="VRG57" s="137"/>
      <c r="VRH57" s="137"/>
      <c r="VRI57" s="137"/>
      <c r="VRJ57" s="137"/>
      <c r="VRK57" s="137"/>
      <c r="VRL57" s="137"/>
      <c r="VRM57" s="137"/>
      <c r="VRN57" s="137"/>
      <c r="VRO57" s="137"/>
      <c r="VRP57" s="137"/>
      <c r="VRQ57" s="137"/>
      <c r="VRR57" s="137"/>
      <c r="VRS57" s="137"/>
      <c r="VRT57" s="137"/>
      <c r="VRU57" s="137"/>
      <c r="VRV57" s="137"/>
      <c r="VRW57" s="137"/>
      <c r="VRX57" s="137"/>
      <c r="VRY57" s="137"/>
      <c r="VRZ57" s="137"/>
      <c r="VSA57" s="137"/>
      <c r="VSB57" s="137"/>
      <c r="VSC57" s="137"/>
      <c r="VSD57" s="137"/>
      <c r="VSE57" s="137"/>
      <c r="VSF57" s="137"/>
      <c r="VSG57" s="137"/>
      <c r="VSH57" s="137"/>
      <c r="VSI57" s="137"/>
      <c r="VSJ57" s="137"/>
      <c r="VSK57" s="137"/>
      <c r="VSL57" s="137"/>
      <c r="VSM57" s="137"/>
      <c r="VSN57" s="137"/>
      <c r="VSO57" s="137"/>
      <c r="VSP57" s="137"/>
      <c r="VSQ57" s="137"/>
      <c r="VSR57" s="137"/>
      <c r="VSS57" s="137"/>
      <c r="VST57" s="137"/>
      <c r="VSU57" s="137"/>
      <c r="VSV57" s="137"/>
      <c r="VSW57" s="137"/>
      <c r="VSX57" s="137"/>
      <c r="VSY57" s="137"/>
      <c r="VSZ57" s="137"/>
      <c r="VTA57" s="137"/>
      <c r="VTB57" s="137"/>
      <c r="VTC57" s="137"/>
      <c r="VTD57" s="137"/>
      <c r="VTE57" s="137"/>
      <c r="VTF57" s="137"/>
      <c r="VTG57" s="137"/>
      <c r="VTH57" s="137"/>
      <c r="VTI57" s="137"/>
      <c r="VTJ57" s="137"/>
      <c r="VTK57" s="137"/>
      <c r="VTL57" s="137"/>
      <c r="VTM57" s="137"/>
      <c r="VTN57" s="137"/>
      <c r="VTO57" s="137"/>
      <c r="VTP57" s="137"/>
      <c r="VTQ57" s="137"/>
      <c r="VTR57" s="137"/>
      <c r="VTS57" s="137"/>
      <c r="VTT57" s="137"/>
      <c r="VTU57" s="137"/>
      <c r="VTV57" s="137"/>
      <c r="VTW57" s="137"/>
      <c r="VTX57" s="137"/>
      <c r="VTY57" s="137"/>
      <c r="VTZ57" s="137"/>
      <c r="VUA57" s="137"/>
      <c r="VUB57" s="137"/>
      <c r="VUC57" s="137"/>
      <c r="VUD57" s="137"/>
      <c r="VUE57" s="137"/>
      <c r="VUF57" s="137"/>
      <c r="VUG57" s="137"/>
      <c r="VUH57" s="137"/>
      <c r="VUI57" s="137"/>
      <c r="VUJ57" s="137"/>
      <c r="VUK57" s="137"/>
      <c r="VUL57" s="137"/>
      <c r="VUM57" s="137"/>
      <c r="VUN57" s="137"/>
      <c r="VUO57" s="137"/>
      <c r="VUP57" s="137"/>
      <c r="VUQ57" s="137"/>
      <c r="VUR57" s="137"/>
      <c r="VUS57" s="137"/>
      <c r="VUT57" s="137"/>
      <c r="VUU57" s="137"/>
      <c r="VUV57" s="137"/>
      <c r="VUW57" s="137"/>
      <c r="VUX57" s="137"/>
      <c r="VUY57" s="137"/>
      <c r="VUZ57" s="137"/>
      <c r="VVA57" s="137"/>
      <c r="VVB57" s="137"/>
      <c r="VVC57" s="137"/>
      <c r="VVD57" s="137"/>
      <c r="VVE57" s="137"/>
      <c r="VVF57" s="137"/>
      <c r="VVG57" s="137"/>
      <c r="VVH57" s="137"/>
      <c r="VVI57" s="137"/>
      <c r="VVJ57" s="137"/>
      <c r="VVK57" s="137"/>
      <c r="VVL57" s="137"/>
      <c r="VVM57" s="137"/>
      <c r="VVN57" s="137"/>
      <c r="VVO57" s="137"/>
      <c r="VVP57" s="137"/>
      <c r="VVQ57" s="137"/>
      <c r="VVR57" s="137"/>
      <c r="VVS57" s="137"/>
      <c r="VVT57" s="137"/>
      <c r="VVU57" s="137"/>
      <c r="VVV57" s="137"/>
      <c r="VVW57" s="137"/>
      <c r="VVX57" s="137"/>
      <c r="VVY57" s="137"/>
      <c r="VVZ57" s="137"/>
      <c r="VWA57" s="137"/>
      <c r="VWB57" s="137"/>
      <c r="VWC57" s="137"/>
      <c r="VWD57" s="137"/>
      <c r="VWE57" s="137"/>
      <c r="VWF57" s="137"/>
      <c r="VWG57" s="137"/>
      <c r="VWH57" s="137"/>
      <c r="VWI57" s="137"/>
      <c r="VWJ57" s="137"/>
      <c r="VWK57" s="137"/>
      <c r="VWL57" s="137"/>
      <c r="VWM57" s="137"/>
      <c r="VWN57" s="137"/>
      <c r="VWO57" s="137"/>
      <c r="VWP57" s="137"/>
      <c r="VWQ57" s="137"/>
      <c r="VWR57" s="137"/>
      <c r="VWS57" s="137"/>
      <c r="VWT57" s="137"/>
      <c r="VWU57" s="137"/>
      <c r="VWV57" s="137"/>
      <c r="VWW57" s="137"/>
      <c r="VWX57" s="137"/>
      <c r="VWY57" s="137"/>
      <c r="VWZ57" s="137"/>
      <c r="VXA57" s="137"/>
      <c r="VXB57" s="137"/>
      <c r="VXC57" s="137"/>
      <c r="VXD57" s="137"/>
      <c r="VXE57" s="137"/>
      <c r="VXF57" s="137"/>
      <c r="VXG57" s="137"/>
      <c r="VXH57" s="137"/>
      <c r="VXI57" s="137"/>
      <c r="VXJ57" s="137"/>
      <c r="VXK57" s="137"/>
      <c r="VXL57" s="137"/>
      <c r="VXM57" s="137"/>
      <c r="VXN57" s="137"/>
      <c r="VXO57" s="137"/>
      <c r="VXP57" s="137"/>
      <c r="VXQ57" s="137"/>
      <c r="VXR57" s="137"/>
      <c r="VXS57" s="137"/>
      <c r="VXT57" s="137"/>
      <c r="VXU57" s="137"/>
      <c r="VXV57" s="137"/>
      <c r="VXW57" s="137"/>
      <c r="VXX57" s="137"/>
      <c r="VXY57" s="137"/>
      <c r="VXZ57" s="137"/>
      <c r="VYA57" s="137"/>
      <c r="VYB57" s="137"/>
      <c r="VYC57" s="137"/>
      <c r="VYD57" s="137"/>
      <c r="VYE57" s="137"/>
      <c r="VYF57" s="137"/>
      <c r="VYG57" s="137"/>
      <c r="VYH57" s="137"/>
      <c r="VYI57" s="137"/>
      <c r="VYJ57" s="137"/>
      <c r="VYK57" s="137"/>
      <c r="VYL57" s="137"/>
      <c r="VYM57" s="137"/>
      <c r="VYN57" s="137"/>
      <c r="VYO57" s="137"/>
      <c r="VYP57" s="137"/>
      <c r="VYQ57" s="137"/>
      <c r="VYR57" s="137"/>
      <c r="VYS57" s="137"/>
      <c r="VYT57" s="137"/>
      <c r="VYU57" s="137"/>
      <c r="VYV57" s="137"/>
      <c r="VYW57" s="137"/>
      <c r="VYX57" s="137"/>
      <c r="VYY57" s="137"/>
      <c r="VYZ57" s="137"/>
      <c r="VZA57" s="137"/>
      <c r="VZB57" s="137"/>
      <c r="VZC57" s="137"/>
      <c r="VZD57" s="137"/>
      <c r="VZE57" s="137"/>
      <c r="VZF57" s="137"/>
      <c r="VZG57" s="137"/>
      <c r="VZH57" s="137"/>
      <c r="VZI57" s="137"/>
      <c r="VZJ57" s="137"/>
      <c r="VZK57" s="137"/>
      <c r="VZL57" s="137"/>
      <c r="VZM57" s="137"/>
      <c r="VZN57" s="137"/>
      <c r="VZO57" s="137"/>
      <c r="VZP57" s="137"/>
      <c r="VZQ57" s="137"/>
      <c r="VZR57" s="137"/>
      <c r="VZS57" s="137"/>
      <c r="VZT57" s="137"/>
      <c r="VZU57" s="137"/>
      <c r="VZV57" s="137"/>
      <c r="VZW57" s="137"/>
      <c r="VZX57" s="137"/>
      <c r="VZY57" s="137"/>
      <c r="VZZ57" s="137"/>
      <c r="WAA57" s="137"/>
      <c r="WAB57" s="137"/>
      <c r="WAC57" s="137"/>
      <c r="WAD57" s="137"/>
      <c r="WAE57" s="137"/>
      <c r="WAF57" s="137"/>
      <c r="WAG57" s="137"/>
      <c r="WAH57" s="137"/>
      <c r="WAI57" s="137"/>
      <c r="WAJ57" s="137"/>
      <c r="WAK57" s="137"/>
      <c r="WAL57" s="137"/>
      <c r="WAM57" s="137"/>
      <c r="WAN57" s="137"/>
      <c r="WAO57" s="137"/>
      <c r="WAP57" s="137"/>
      <c r="WAQ57" s="137"/>
      <c r="WAR57" s="137"/>
      <c r="WAS57" s="137"/>
      <c r="WAT57" s="137"/>
      <c r="WAU57" s="137"/>
      <c r="WAV57" s="137"/>
      <c r="WAW57" s="137"/>
      <c r="WAX57" s="137"/>
      <c r="WAY57" s="137"/>
      <c r="WAZ57" s="137"/>
      <c r="WBA57" s="137"/>
      <c r="WBB57" s="137"/>
      <c r="WBC57" s="137"/>
      <c r="WBD57" s="137"/>
      <c r="WBE57" s="137"/>
      <c r="WBF57" s="137"/>
      <c r="WBG57" s="137"/>
      <c r="WBH57" s="137"/>
      <c r="WBI57" s="137"/>
      <c r="WBJ57" s="137"/>
      <c r="WBK57" s="137"/>
      <c r="WBL57" s="137"/>
      <c r="WBM57" s="137"/>
      <c r="WBN57" s="137"/>
      <c r="WBO57" s="137"/>
      <c r="WBP57" s="137"/>
      <c r="WBQ57" s="137"/>
      <c r="WBR57" s="137"/>
      <c r="WBS57" s="137"/>
      <c r="WBT57" s="137"/>
      <c r="WBU57" s="137"/>
      <c r="WBV57" s="137"/>
      <c r="WBW57" s="137"/>
      <c r="WBX57" s="137"/>
      <c r="WBY57" s="137"/>
      <c r="WBZ57" s="137"/>
      <c r="WCA57" s="137"/>
      <c r="WCB57" s="137"/>
      <c r="WCC57" s="137"/>
      <c r="WCD57" s="137"/>
      <c r="WCE57" s="137"/>
      <c r="WCF57" s="137"/>
      <c r="WCG57" s="137"/>
      <c r="WCH57" s="137"/>
      <c r="WCI57" s="137"/>
      <c r="WCJ57" s="137"/>
      <c r="WCK57" s="137"/>
      <c r="WCL57" s="137"/>
      <c r="WCM57" s="137"/>
      <c r="WCN57" s="137"/>
      <c r="WCO57" s="137"/>
      <c r="WCP57" s="137"/>
      <c r="WCQ57" s="137"/>
      <c r="WCR57" s="137"/>
      <c r="WCS57" s="137"/>
      <c r="WCT57" s="137"/>
      <c r="WCU57" s="137"/>
      <c r="WCV57" s="137"/>
      <c r="WCW57" s="137"/>
      <c r="WCX57" s="137"/>
      <c r="WCY57" s="137"/>
      <c r="WCZ57" s="137"/>
      <c r="WDA57" s="137"/>
      <c r="WDB57" s="137"/>
      <c r="WDC57" s="137"/>
      <c r="WDD57" s="137"/>
      <c r="WDE57" s="137"/>
      <c r="WDF57" s="137"/>
      <c r="WDG57" s="137"/>
      <c r="WDH57" s="137"/>
      <c r="WDI57" s="137"/>
      <c r="WDJ57" s="137"/>
      <c r="WDK57" s="137"/>
      <c r="WDL57" s="137"/>
      <c r="WDM57" s="137"/>
      <c r="WDN57" s="137"/>
      <c r="WDO57" s="137"/>
      <c r="WDP57" s="137"/>
      <c r="WDQ57" s="137"/>
      <c r="WDR57" s="137"/>
      <c r="WDS57" s="137"/>
      <c r="WDT57" s="137"/>
      <c r="WDU57" s="137"/>
      <c r="WDV57" s="137"/>
      <c r="WDW57" s="137"/>
      <c r="WDX57" s="137"/>
      <c r="WDY57" s="137"/>
      <c r="WDZ57" s="137"/>
      <c r="WEA57" s="137"/>
      <c r="WEB57" s="137"/>
      <c r="WEC57" s="137"/>
      <c r="WED57" s="137"/>
      <c r="WEE57" s="137"/>
      <c r="WEF57" s="137"/>
      <c r="WEG57" s="137"/>
      <c r="WEH57" s="137"/>
      <c r="WEI57" s="137"/>
      <c r="WEJ57" s="137"/>
      <c r="WEK57" s="137"/>
      <c r="WEL57" s="137"/>
      <c r="WEM57" s="137"/>
      <c r="WEN57" s="137"/>
      <c r="WEO57" s="137"/>
      <c r="WEP57" s="137"/>
      <c r="WEQ57" s="137"/>
      <c r="WER57" s="137"/>
      <c r="WES57" s="137"/>
      <c r="WET57" s="137"/>
      <c r="WEU57" s="137"/>
      <c r="WEV57" s="137"/>
      <c r="WEW57" s="137"/>
      <c r="WEX57" s="137"/>
      <c r="WEY57" s="137"/>
      <c r="WEZ57" s="137"/>
      <c r="WFA57" s="137"/>
      <c r="WFB57" s="137"/>
      <c r="WFC57" s="137"/>
      <c r="WFD57" s="137"/>
      <c r="WFE57" s="137"/>
      <c r="WFF57" s="137"/>
      <c r="WFG57" s="137"/>
      <c r="WFH57" s="137"/>
      <c r="WFI57" s="137"/>
      <c r="WFJ57" s="137"/>
      <c r="WFK57" s="137"/>
      <c r="WFL57" s="137"/>
      <c r="WFM57" s="137"/>
      <c r="WFN57" s="137"/>
      <c r="WFO57" s="137"/>
      <c r="WFP57" s="137"/>
      <c r="WFQ57" s="137"/>
      <c r="WFR57" s="137"/>
      <c r="WFS57" s="137"/>
      <c r="WFT57" s="137"/>
      <c r="WFU57" s="137"/>
      <c r="WFV57" s="137"/>
      <c r="WFW57" s="137"/>
      <c r="WFX57" s="137"/>
      <c r="WFY57" s="137"/>
      <c r="WFZ57" s="137"/>
      <c r="WGA57" s="137"/>
      <c r="WGB57" s="137"/>
      <c r="WGC57" s="137"/>
      <c r="WGD57" s="137"/>
      <c r="WGE57" s="137"/>
      <c r="WGF57" s="137"/>
      <c r="WGG57" s="137"/>
      <c r="WGH57" s="137"/>
      <c r="WGI57" s="137"/>
      <c r="WGJ57" s="137"/>
      <c r="WGK57" s="137"/>
      <c r="WGL57" s="137"/>
      <c r="WGM57" s="137"/>
      <c r="WGN57" s="137"/>
      <c r="WGO57" s="137"/>
      <c r="WGP57" s="137"/>
      <c r="WGQ57" s="137"/>
      <c r="WGR57" s="137"/>
      <c r="WGS57" s="137"/>
      <c r="WGT57" s="137"/>
      <c r="WGU57" s="137"/>
      <c r="WGV57" s="137"/>
      <c r="WGW57" s="137"/>
      <c r="WGX57" s="137"/>
      <c r="WGY57" s="137"/>
      <c r="WGZ57" s="137"/>
      <c r="WHA57" s="137"/>
      <c r="WHB57" s="137"/>
      <c r="WHC57" s="137"/>
      <c r="WHD57" s="137"/>
      <c r="WHE57" s="137"/>
      <c r="WHF57" s="137"/>
      <c r="WHG57" s="137"/>
      <c r="WHH57" s="137"/>
      <c r="WHI57" s="137"/>
      <c r="WHJ57" s="137"/>
      <c r="WHK57" s="137"/>
      <c r="WHL57" s="137"/>
      <c r="WHM57" s="137"/>
      <c r="WHN57" s="137"/>
      <c r="WHO57" s="137"/>
      <c r="WHP57" s="137"/>
      <c r="WHQ57" s="137"/>
      <c r="WHR57" s="137"/>
      <c r="WHS57" s="137"/>
      <c r="WHT57" s="137"/>
      <c r="WHU57" s="137"/>
      <c r="WHV57" s="137"/>
      <c r="WHW57" s="137"/>
      <c r="WHX57" s="137"/>
      <c r="WHY57" s="137"/>
      <c r="WHZ57" s="137"/>
      <c r="WIA57" s="137"/>
      <c r="WIB57" s="137"/>
      <c r="WIC57" s="137"/>
      <c r="WID57" s="137"/>
      <c r="WIE57" s="137"/>
      <c r="WIF57" s="137"/>
      <c r="WIG57" s="137"/>
      <c r="WIH57" s="137"/>
      <c r="WII57" s="137"/>
      <c r="WIJ57" s="137"/>
      <c r="WIK57" s="137"/>
      <c r="WIL57" s="137"/>
      <c r="WIM57" s="137"/>
      <c r="WIN57" s="137"/>
      <c r="WIO57" s="137"/>
      <c r="WIP57" s="137"/>
      <c r="WIQ57" s="137"/>
      <c r="WIR57" s="137"/>
      <c r="WIS57" s="137"/>
      <c r="WIT57" s="137"/>
      <c r="WIU57" s="137"/>
      <c r="WIV57" s="137"/>
      <c r="WIW57" s="137"/>
      <c r="WIX57" s="137"/>
      <c r="WIY57" s="137"/>
      <c r="WIZ57" s="137"/>
      <c r="WJA57" s="137"/>
      <c r="WJB57" s="137"/>
      <c r="WJC57" s="137"/>
      <c r="WJD57" s="137"/>
      <c r="WJE57" s="137"/>
      <c r="WJF57" s="137"/>
      <c r="WJG57" s="137"/>
      <c r="WJH57" s="137"/>
      <c r="WJI57" s="137"/>
      <c r="WJJ57" s="137"/>
      <c r="WJK57" s="137"/>
      <c r="WJL57" s="137"/>
      <c r="WJM57" s="137"/>
      <c r="WJN57" s="137"/>
      <c r="WJO57" s="137"/>
      <c r="WJP57" s="137"/>
      <c r="WJQ57" s="137"/>
      <c r="WJR57" s="137"/>
      <c r="WJS57" s="137"/>
      <c r="WJT57" s="137"/>
      <c r="WJU57" s="137"/>
      <c r="WJV57" s="137"/>
      <c r="WJW57" s="137"/>
      <c r="WJX57" s="137"/>
      <c r="WJY57" s="137"/>
      <c r="WJZ57" s="137"/>
      <c r="WKA57" s="137"/>
      <c r="WKB57" s="137"/>
      <c r="WKC57" s="137"/>
      <c r="WKD57" s="137"/>
      <c r="WKE57" s="137"/>
      <c r="WKF57" s="137"/>
      <c r="WKG57" s="137"/>
      <c r="WKH57" s="137"/>
      <c r="WKI57" s="137"/>
      <c r="WKJ57" s="137"/>
      <c r="WKK57" s="137"/>
      <c r="WKL57" s="137"/>
      <c r="WKM57" s="137"/>
      <c r="WKN57" s="137"/>
      <c r="WKO57" s="137"/>
      <c r="WKP57" s="137"/>
      <c r="WKQ57" s="137"/>
      <c r="WKR57" s="137"/>
      <c r="WKS57" s="137"/>
      <c r="WKT57" s="137"/>
      <c r="WKU57" s="137"/>
      <c r="WKV57" s="137"/>
      <c r="WKW57" s="137"/>
      <c r="WKX57" s="137"/>
      <c r="WKY57" s="137"/>
      <c r="WKZ57" s="137"/>
      <c r="WLA57" s="137"/>
      <c r="WLB57" s="137"/>
      <c r="WLC57" s="137"/>
      <c r="WLD57" s="137"/>
      <c r="WLE57" s="137"/>
      <c r="WLF57" s="137"/>
      <c r="WLG57" s="137"/>
      <c r="WLH57" s="137"/>
      <c r="WLI57" s="137"/>
      <c r="WLJ57" s="137"/>
      <c r="WLK57" s="137"/>
      <c r="WLL57" s="137"/>
      <c r="WLM57" s="137"/>
      <c r="WLN57" s="137"/>
      <c r="WLO57" s="137"/>
      <c r="WLP57" s="137"/>
      <c r="WLQ57" s="137"/>
      <c r="WLR57" s="137"/>
      <c r="WLS57" s="137"/>
      <c r="WLT57" s="137"/>
      <c r="WLU57" s="137"/>
      <c r="WLV57" s="137"/>
      <c r="WLW57" s="137"/>
      <c r="WLX57" s="137"/>
      <c r="WLY57" s="137"/>
      <c r="WLZ57" s="137"/>
      <c r="WMA57" s="137"/>
      <c r="WMB57" s="137"/>
      <c r="WMC57" s="137"/>
      <c r="WMD57" s="137"/>
      <c r="WME57" s="137"/>
      <c r="WMF57" s="137"/>
      <c r="WMG57" s="137"/>
      <c r="WMH57" s="137"/>
      <c r="WMI57" s="137"/>
      <c r="WMJ57" s="137"/>
      <c r="WMK57" s="137"/>
      <c r="WML57" s="137"/>
      <c r="WMM57" s="137"/>
      <c r="WMN57" s="137"/>
      <c r="WMO57" s="137"/>
      <c r="WMP57" s="137"/>
      <c r="WMQ57" s="137"/>
      <c r="WMR57" s="137"/>
      <c r="WMS57" s="137"/>
      <c r="WMT57" s="137"/>
      <c r="WMU57" s="137"/>
      <c r="WMV57" s="137"/>
      <c r="WMW57" s="137"/>
      <c r="WMX57" s="137"/>
      <c r="WMY57" s="137"/>
      <c r="WMZ57" s="137"/>
      <c r="WNA57" s="137"/>
      <c r="WNB57" s="137"/>
      <c r="WNC57" s="137"/>
      <c r="WND57" s="137"/>
      <c r="WNE57" s="137"/>
      <c r="WNF57" s="137"/>
      <c r="WNG57" s="137"/>
      <c r="WNH57" s="137"/>
      <c r="WNI57" s="137"/>
      <c r="WNJ57" s="137"/>
      <c r="WNK57" s="137"/>
      <c r="WNL57" s="137"/>
      <c r="WNM57" s="137"/>
      <c r="WNN57" s="137"/>
      <c r="WNO57" s="137"/>
      <c r="WNP57" s="137"/>
      <c r="WNQ57" s="137"/>
      <c r="WNR57" s="137"/>
      <c r="WNS57" s="137"/>
      <c r="WNT57" s="137"/>
      <c r="WNU57" s="137"/>
      <c r="WNV57" s="137"/>
      <c r="WNW57" s="137"/>
      <c r="WNX57" s="137"/>
      <c r="WNY57" s="137"/>
      <c r="WNZ57" s="137"/>
      <c r="WOA57" s="137"/>
      <c r="WOB57" s="137"/>
      <c r="WOC57" s="137"/>
      <c r="WOD57" s="137"/>
      <c r="WOE57" s="137"/>
      <c r="WOF57" s="137"/>
      <c r="WOG57" s="137"/>
      <c r="WOH57" s="137"/>
      <c r="WOI57" s="137"/>
      <c r="WOJ57" s="137"/>
      <c r="WOK57" s="137"/>
      <c r="WOL57" s="137"/>
      <c r="WOM57" s="137"/>
      <c r="WON57" s="137"/>
      <c r="WOO57" s="137"/>
      <c r="WOP57" s="137"/>
      <c r="WOQ57" s="137"/>
      <c r="WOR57" s="137"/>
      <c r="WOS57" s="137"/>
      <c r="WOT57" s="137"/>
      <c r="WOU57" s="137"/>
      <c r="WOV57" s="137"/>
      <c r="WOW57" s="137"/>
      <c r="WOX57" s="137"/>
      <c r="WOY57" s="137"/>
      <c r="WOZ57" s="137"/>
      <c r="WPA57" s="137"/>
      <c r="WPB57" s="137"/>
      <c r="WPC57" s="137"/>
      <c r="WPD57" s="137"/>
      <c r="WPE57" s="137"/>
      <c r="WPF57" s="137"/>
      <c r="WPG57" s="137"/>
      <c r="WPH57" s="137"/>
      <c r="WPI57" s="137"/>
      <c r="WPJ57" s="137"/>
      <c r="WPK57" s="137"/>
      <c r="WPL57" s="137"/>
      <c r="WPM57" s="137"/>
      <c r="WPN57" s="137"/>
      <c r="WPO57" s="137"/>
      <c r="WPP57" s="137"/>
      <c r="WPQ57" s="137"/>
      <c r="WPR57" s="137"/>
      <c r="WPS57" s="137"/>
      <c r="WPT57" s="137"/>
      <c r="WPU57" s="137"/>
      <c r="WPV57" s="137"/>
      <c r="WPW57" s="137"/>
      <c r="WPX57" s="137"/>
      <c r="WPY57" s="137"/>
      <c r="WPZ57" s="137"/>
      <c r="WQA57" s="137"/>
      <c r="WQB57" s="137"/>
      <c r="WQC57" s="137"/>
      <c r="WQD57" s="137"/>
      <c r="WQE57" s="137"/>
      <c r="WQF57" s="137"/>
      <c r="WQG57" s="137"/>
      <c r="WQH57" s="137"/>
      <c r="WQI57" s="137"/>
      <c r="WQJ57" s="137"/>
      <c r="WQK57" s="137"/>
      <c r="WQL57" s="137"/>
      <c r="WQM57" s="137"/>
      <c r="WQN57" s="137"/>
      <c r="WQO57" s="137"/>
      <c r="WQP57" s="137"/>
      <c r="WQQ57" s="137"/>
      <c r="WQR57" s="137"/>
      <c r="WQS57" s="137"/>
      <c r="WQT57" s="137"/>
      <c r="WQU57" s="137"/>
      <c r="WQV57" s="137"/>
      <c r="WQW57" s="137"/>
      <c r="WQX57" s="137"/>
      <c r="WQY57" s="137"/>
      <c r="WQZ57" s="137"/>
      <c r="WRA57" s="137"/>
      <c r="WRB57" s="137"/>
      <c r="WRC57" s="137"/>
      <c r="WRD57" s="137"/>
      <c r="WRE57" s="137"/>
      <c r="WRF57" s="137"/>
      <c r="WRG57" s="137"/>
      <c r="WRH57" s="137"/>
      <c r="WRI57" s="137"/>
      <c r="WRJ57" s="137"/>
      <c r="WRK57" s="137"/>
      <c r="WRL57" s="137"/>
      <c r="WRM57" s="137"/>
      <c r="WRN57" s="137"/>
      <c r="WRO57" s="137"/>
      <c r="WRP57" s="137"/>
      <c r="WRQ57" s="137"/>
      <c r="WRR57" s="137"/>
      <c r="WRS57" s="137"/>
      <c r="WRT57" s="137"/>
      <c r="WRU57" s="137"/>
      <c r="WRV57" s="137"/>
      <c r="WRW57" s="137"/>
      <c r="WRX57" s="137"/>
      <c r="WRY57" s="137"/>
      <c r="WRZ57" s="137"/>
      <c r="WSA57" s="137"/>
      <c r="WSB57" s="137"/>
      <c r="WSC57" s="137"/>
      <c r="WSD57" s="137"/>
      <c r="WSE57" s="137"/>
      <c r="WSF57" s="137"/>
      <c r="WSG57" s="137"/>
      <c r="WSH57" s="137"/>
      <c r="WSI57" s="137"/>
      <c r="WSJ57" s="137"/>
      <c r="WSK57" s="137"/>
      <c r="WSL57" s="137"/>
      <c r="WSM57" s="137"/>
      <c r="WSN57" s="137"/>
      <c r="WSO57" s="137"/>
      <c r="WSP57" s="137"/>
      <c r="WSQ57" s="137"/>
      <c r="WSR57" s="137"/>
      <c r="WSS57" s="137"/>
      <c r="WST57" s="137"/>
      <c r="WSU57" s="137"/>
      <c r="WSV57" s="137"/>
      <c r="WSW57" s="137"/>
      <c r="WSX57" s="137"/>
      <c r="WSY57" s="137"/>
      <c r="WSZ57" s="137"/>
      <c r="WTA57" s="137"/>
      <c r="WTB57" s="137"/>
      <c r="WTC57" s="137"/>
      <c r="WTD57" s="137"/>
      <c r="WTE57" s="137"/>
      <c r="WTF57" s="137"/>
      <c r="WTG57" s="137"/>
      <c r="WTH57" s="137"/>
      <c r="WTI57" s="137"/>
      <c r="WTJ57" s="137"/>
      <c r="WTK57" s="137"/>
      <c r="WTL57" s="137"/>
      <c r="WTM57" s="137"/>
      <c r="WTN57" s="137"/>
      <c r="WTO57" s="137"/>
      <c r="WTP57" s="137"/>
      <c r="WTQ57" s="137"/>
      <c r="WTR57" s="137"/>
      <c r="WTS57" s="137"/>
      <c r="WTT57" s="137"/>
      <c r="WTU57" s="137"/>
      <c r="WTV57" s="137"/>
      <c r="WTW57" s="137"/>
      <c r="WTX57" s="137"/>
      <c r="WTY57" s="137"/>
      <c r="WTZ57" s="137"/>
      <c r="WUA57" s="137"/>
      <c r="WUB57" s="137"/>
      <c r="WUC57" s="137"/>
      <c r="WUD57" s="137"/>
      <c r="WUE57" s="137"/>
      <c r="WUF57" s="137"/>
      <c r="WUG57" s="137"/>
      <c r="WUH57" s="137"/>
      <c r="WUI57" s="137"/>
      <c r="WUJ57" s="137"/>
      <c r="WUK57" s="137"/>
      <c r="WUL57" s="137"/>
      <c r="WUM57" s="137"/>
      <c r="WUN57" s="137"/>
      <c r="WUO57" s="137"/>
      <c r="WUP57" s="137"/>
      <c r="WUQ57" s="137"/>
      <c r="WUR57" s="137"/>
      <c r="WUS57" s="137"/>
      <c r="WUT57" s="137"/>
      <c r="WUU57" s="137"/>
      <c r="WUV57" s="137"/>
      <c r="WUW57" s="137"/>
      <c r="WUX57" s="137"/>
      <c r="WUY57" s="137"/>
      <c r="WUZ57" s="137"/>
      <c r="WVA57" s="137"/>
      <c r="WVB57" s="137"/>
      <c r="WVC57" s="137"/>
      <c r="WVD57" s="137"/>
      <c r="WVE57" s="137"/>
      <c r="WVF57" s="137"/>
      <c r="WVG57" s="137"/>
      <c r="WVH57" s="137"/>
      <c r="WVI57" s="137"/>
      <c r="WVJ57" s="137"/>
      <c r="WVK57" s="137"/>
      <c r="WVL57" s="137"/>
      <c r="WVM57" s="137"/>
      <c r="WVN57" s="137"/>
      <c r="WVO57" s="137"/>
      <c r="WVP57" s="137"/>
      <c r="WVQ57" s="137"/>
      <c r="WVR57" s="137"/>
      <c r="WVS57" s="137"/>
      <c r="WVT57" s="137"/>
      <c r="WVU57" s="137"/>
      <c r="WVV57" s="137"/>
      <c r="WVW57" s="137"/>
      <c r="WVX57" s="137"/>
      <c r="WVY57" s="137"/>
      <c r="WVZ57" s="137"/>
      <c r="WWA57" s="137"/>
      <c r="WWB57" s="137"/>
      <c r="WWC57" s="137"/>
      <c r="WWD57" s="137"/>
      <c r="WWE57" s="137"/>
      <c r="WWF57" s="137"/>
      <c r="WWG57" s="137"/>
      <c r="WWH57" s="137"/>
      <c r="WWI57" s="137"/>
      <c r="WWJ57" s="137"/>
      <c r="WWK57" s="137"/>
      <c r="WWL57" s="137"/>
      <c r="WWM57" s="137"/>
      <c r="WWN57" s="137"/>
      <c r="WWO57" s="137"/>
      <c r="WWP57" s="137"/>
      <c r="WWQ57" s="137"/>
      <c r="WWR57" s="137"/>
      <c r="WWS57" s="137"/>
      <c r="WWT57" s="137"/>
      <c r="WWU57" s="137"/>
      <c r="WWV57" s="137"/>
      <c r="WWW57" s="137"/>
      <c r="WWX57" s="137"/>
      <c r="WWY57" s="137"/>
      <c r="WWZ57" s="137"/>
      <c r="WXA57" s="137"/>
      <c r="WXB57" s="137"/>
      <c r="WXC57" s="137"/>
      <c r="WXD57" s="137"/>
      <c r="WXE57" s="137"/>
      <c r="WXF57" s="137"/>
      <c r="WXG57" s="137"/>
      <c r="WXH57" s="137"/>
      <c r="WXI57" s="137"/>
      <c r="WXJ57" s="137"/>
      <c r="WXK57" s="137"/>
      <c r="WXL57" s="137"/>
      <c r="WXM57" s="137"/>
      <c r="WXN57" s="137"/>
      <c r="WXO57" s="137"/>
      <c r="WXP57" s="137"/>
      <c r="WXQ57" s="137"/>
      <c r="WXR57" s="137"/>
      <c r="WXS57" s="137"/>
      <c r="WXT57" s="137"/>
      <c r="WXU57" s="137"/>
      <c r="WXV57" s="137"/>
      <c r="WXW57" s="137"/>
      <c r="WXX57" s="137"/>
      <c r="WXY57" s="137"/>
      <c r="WXZ57" s="137"/>
      <c r="WYA57" s="137"/>
      <c r="WYB57" s="137"/>
      <c r="WYC57" s="137"/>
      <c r="WYD57" s="137"/>
      <c r="WYE57" s="137"/>
      <c r="WYF57" s="137"/>
      <c r="WYG57" s="137"/>
      <c r="WYH57" s="137"/>
      <c r="WYI57" s="137"/>
      <c r="WYJ57" s="137"/>
      <c r="WYK57" s="137"/>
      <c r="WYL57" s="137"/>
      <c r="WYM57" s="137"/>
      <c r="WYN57" s="137"/>
      <c r="WYO57" s="137"/>
      <c r="WYP57" s="137"/>
      <c r="WYQ57" s="137"/>
      <c r="WYR57" s="137"/>
      <c r="WYS57" s="137"/>
      <c r="WYT57" s="137"/>
      <c r="WYU57" s="137"/>
      <c r="WYV57" s="137"/>
      <c r="WYW57" s="137"/>
      <c r="WYX57" s="137"/>
      <c r="WYY57" s="137"/>
      <c r="WYZ57" s="137"/>
      <c r="WZA57" s="137"/>
      <c r="WZB57" s="137"/>
      <c r="WZC57" s="137"/>
      <c r="WZD57" s="137"/>
      <c r="WZE57" s="137"/>
      <c r="WZF57" s="137"/>
      <c r="WZG57" s="137"/>
      <c r="WZH57" s="137"/>
      <c r="WZI57" s="137"/>
      <c r="WZJ57" s="137"/>
      <c r="WZK57" s="137"/>
      <c r="WZL57" s="137"/>
      <c r="WZM57" s="137"/>
      <c r="WZN57" s="137"/>
      <c r="WZO57" s="137"/>
      <c r="WZP57" s="137"/>
      <c r="WZQ57" s="137"/>
      <c r="WZR57" s="137"/>
      <c r="WZS57" s="137"/>
      <c r="WZT57" s="137"/>
      <c r="WZU57" s="137"/>
      <c r="WZV57" s="137"/>
      <c r="WZW57" s="137"/>
      <c r="WZX57" s="137"/>
      <c r="WZY57" s="137"/>
      <c r="WZZ57" s="137"/>
      <c r="XAA57" s="137"/>
      <c r="XAB57" s="137"/>
      <c r="XAC57" s="137"/>
      <c r="XAD57" s="137"/>
      <c r="XAE57" s="137"/>
      <c r="XAF57" s="137"/>
      <c r="XAG57" s="137"/>
      <c r="XAH57" s="137"/>
      <c r="XAI57" s="137"/>
      <c r="XAJ57" s="137"/>
      <c r="XAK57" s="137"/>
      <c r="XAL57" s="137"/>
      <c r="XAM57" s="137"/>
      <c r="XAN57" s="137"/>
      <c r="XAO57" s="137"/>
      <c r="XAP57" s="137"/>
      <c r="XAQ57" s="137"/>
      <c r="XAR57" s="137"/>
      <c r="XAS57" s="137"/>
      <c r="XAT57" s="137"/>
      <c r="XAU57" s="137"/>
      <c r="XAV57" s="137"/>
      <c r="XAW57" s="137"/>
      <c r="XAX57" s="137"/>
      <c r="XAY57" s="137"/>
      <c r="XAZ57" s="137"/>
      <c r="XBA57" s="137"/>
      <c r="XBB57" s="137"/>
      <c r="XBC57" s="137"/>
      <c r="XBD57" s="137"/>
      <c r="XBE57" s="137"/>
      <c r="XBF57" s="137"/>
      <c r="XBG57" s="137"/>
      <c r="XBH57" s="137"/>
      <c r="XBI57" s="137"/>
      <c r="XBJ57" s="137"/>
      <c r="XBK57" s="137"/>
      <c r="XBL57" s="137"/>
      <c r="XBM57" s="137"/>
      <c r="XBN57" s="137"/>
      <c r="XBO57" s="137"/>
      <c r="XBP57" s="137"/>
      <c r="XBQ57" s="137"/>
      <c r="XBR57" s="137"/>
      <c r="XBS57" s="137"/>
      <c r="XBT57" s="137"/>
      <c r="XBU57" s="137"/>
      <c r="XBV57" s="137"/>
      <c r="XBW57" s="137"/>
      <c r="XBX57" s="137"/>
      <c r="XBY57" s="137"/>
      <c r="XBZ57" s="137"/>
      <c r="XCA57" s="137"/>
      <c r="XCB57" s="137"/>
      <c r="XCC57" s="137"/>
      <c r="XCD57" s="137"/>
      <c r="XCE57" s="137"/>
      <c r="XCF57" s="137"/>
      <c r="XCG57" s="137"/>
      <c r="XCH57" s="137"/>
      <c r="XCI57" s="137"/>
      <c r="XCJ57" s="137"/>
      <c r="XCK57" s="137"/>
      <c r="XCL57" s="137"/>
      <c r="XCM57" s="137"/>
      <c r="XCN57" s="137"/>
      <c r="XCO57" s="137"/>
      <c r="XCP57" s="137"/>
      <c r="XCQ57" s="137"/>
      <c r="XCR57" s="137"/>
      <c r="XCS57" s="137"/>
      <c r="XCT57" s="137"/>
      <c r="XCU57" s="137"/>
      <c r="XCV57" s="137"/>
      <c r="XCW57" s="137"/>
      <c r="XCX57" s="137"/>
      <c r="XCY57" s="137"/>
      <c r="XCZ57" s="137"/>
      <c r="XDA57" s="137"/>
      <c r="XDB57" s="137"/>
      <c r="XDC57" s="137"/>
      <c r="XDD57" s="137"/>
      <c r="XDE57" s="137"/>
      <c r="XDF57" s="137"/>
      <c r="XDG57" s="137"/>
      <c r="XDH57" s="137"/>
      <c r="XDI57" s="137"/>
      <c r="XDJ57" s="137"/>
      <c r="XDK57" s="137"/>
      <c r="XDL57" s="137"/>
      <c r="XDM57" s="137"/>
      <c r="XDN57" s="137"/>
      <c r="XDO57" s="137"/>
      <c r="XDP57" s="137"/>
      <c r="XDQ57" s="137"/>
      <c r="XDR57" s="137"/>
      <c r="XDS57" s="137"/>
      <c r="XDT57" s="137"/>
      <c r="XDU57" s="137"/>
      <c r="XDV57" s="137"/>
      <c r="XDW57" s="137"/>
      <c r="XDX57" s="137"/>
      <c r="XDY57" s="137"/>
      <c r="XDZ57" s="137"/>
      <c r="XEA57" s="137"/>
      <c r="XEB57" s="137"/>
      <c r="XEC57" s="137"/>
      <c r="XED57" s="137"/>
      <c r="XEE57" s="137"/>
      <c r="XEF57" s="137"/>
      <c r="XEG57" s="137"/>
      <c r="XEH57" s="137"/>
      <c r="XEI57" s="137"/>
      <c r="XEJ57" s="137"/>
      <c r="XEK57" s="137"/>
      <c r="XEL57" s="137"/>
      <c r="XEM57" s="137"/>
      <c r="XEN57" s="137"/>
      <c r="XEO57" s="137"/>
      <c r="XEP57" s="137"/>
      <c r="XEQ57" s="137"/>
      <c r="XER57" s="137"/>
      <c r="XES57" s="137"/>
      <c r="XET57" s="137"/>
      <c r="XEU57" s="137"/>
      <c r="XEV57" s="137"/>
    </row>
    <row r="58" ht="18" customHeight="1" spans="1:4">
      <c r="A58" s="152" t="s">
        <v>25</v>
      </c>
      <c r="B58" s="160">
        <v>32245</v>
      </c>
      <c r="C58" s="160">
        <v>5000</v>
      </c>
      <c r="D58" s="117">
        <f t="shared" si="1"/>
        <v>-0.844937199565824</v>
      </c>
    </row>
    <row r="59" ht="18" customHeight="1" spans="1:4">
      <c r="A59" s="152" t="s">
        <v>26</v>
      </c>
      <c r="B59" s="160">
        <v>32245</v>
      </c>
      <c r="C59" s="160">
        <v>5000</v>
      </c>
      <c r="D59" s="117">
        <f t="shared" si="1"/>
        <v>-0.844937199565824</v>
      </c>
    </row>
    <row r="60" ht="18" customHeight="1" spans="1:4">
      <c r="A60" s="152" t="s">
        <v>27</v>
      </c>
      <c r="B60" s="160"/>
      <c r="C60" s="160"/>
      <c r="D60" s="117"/>
    </row>
    <row r="61" ht="18" customHeight="1" spans="1:4">
      <c r="A61" s="152" t="s">
        <v>28</v>
      </c>
      <c r="B61" s="160">
        <v>8206</v>
      </c>
      <c r="C61" s="160">
        <v>26803</v>
      </c>
      <c r="D61" s="117">
        <f>(C61-B61)/B61</f>
        <v>2.26626858396295</v>
      </c>
    </row>
    <row r="62" ht="18" customHeight="1" spans="1:4">
      <c r="A62" s="152" t="s">
        <v>29</v>
      </c>
      <c r="B62" s="160"/>
      <c r="C62" s="160"/>
      <c r="D62" s="117"/>
    </row>
    <row r="63" ht="18" customHeight="1" spans="1:4">
      <c r="A63" s="152" t="s">
        <v>30</v>
      </c>
      <c r="B63" s="160"/>
      <c r="C63" s="160"/>
      <c r="D63" s="117"/>
    </row>
    <row r="64" ht="18" customHeight="1" spans="1:4">
      <c r="A64" s="161" t="s">
        <v>31</v>
      </c>
      <c r="B64" s="160"/>
      <c r="C64" s="160"/>
      <c r="D64" s="117"/>
    </row>
    <row r="65" ht="18" customHeight="1" spans="1:4">
      <c r="A65" s="161" t="s">
        <v>32</v>
      </c>
      <c r="B65" s="160">
        <v>28027</v>
      </c>
      <c r="C65" s="160"/>
      <c r="D65" s="117">
        <f>(C65-B65)/B65</f>
        <v>-1</v>
      </c>
    </row>
    <row r="66" ht="18" customHeight="1" spans="1:4">
      <c r="A66" s="161"/>
      <c r="B66" s="160"/>
      <c r="C66" s="160"/>
      <c r="D66" s="117"/>
    </row>
    <row r="67" ht="18" customHeight="1" spans="1:4">
      <c r="A67" s="161"/>
      <c r="B67" s="160"/>
      <c r="C67" s="160"/>
      <c r="D67" s="117"/>
    </row>
    <row r="68" s="89" customFormat="1" ht="18" customHeight="1" spans="1:16376">
      <c r="A68" s="155" t="s">
        <v>33</v>
      </c>
      <c r="B68" s="156">
        <f>B56+B58+B61+B65</f>
        <v>183424</v>
      </c>
      <c r="C68" s="156">
        <f>C56+C58+C61+C65</f>
        <v>185303</v>
      </c>
      <c r="D68" s="157">
        <f>(C68-B68)/B68</f>
        <v>0.0102440247732031</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7"/>
      <c r="LR68" s="137"/>
      <c r="LS68" s="137"/>
      <c r="LT68" s="137"/>
      <c r="LU68" s="137"/>
      <c r="LV68" s="137"/>
      <c r="LW68" s="137"/>
      <c r="LX68" s="137"/>
      <c r="LY68" s="137"/>
      <c r="LZ68" s="137"/>
      <c r="MA68" s="137"/>
      <c r="MB68" s="137"/>
      <c r="MC68" s="137"/>
      <c r="MD68" s="137"/>
      <c r="ME68" s="137"/>
      <c r="MF68" s="137"/>
      <c r="MG68" s="137"/>
      <c r="MH68" s="137"/>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c r="QB68" s="137"/>
      <c r="QC68" s="137"/>
      <c r="QD68" s="137"/>
      <c r="QE68" s="137"/>
      <c r="QF68" s="137"/>
      <c r="QG68" s="137"/>
      <c r="QH68" s="137"/>
      <c r="QI68" s="137"/>
      <c r="QJ68" s="137"/>
      <c r="QK68" s="137"/>
      <c r="QL68" s="137"/>
      <c r="QM68" s="137"/>
      <c r="QN68" s="137"/>
      <c r="QO68" s="137"/>
      <c r="QP68" s="137"/>
      <c r="QQ68" s="137"/>
      <c r="QR68" s="137"/>
      <c r="QS68" s="137"/>
      <c r="QT68" s="137"/>
      <c r="QU68" s="137"/>
      <c r="QV68" s="137"/>
      <c r="QW68" s="137"/>
      <c r="QX68" s="137"/>
      <c r="QY68" s="137"/>
      <c r="QZ68" s="137"/>
      <c r="RA68" s="137"/>
      <c r="RB68" s="137"/>
      <c r="RC68" s="137"/>
      <c r="RD68" s="137"/>
      <c r="RE68" s="137"/>
      <c r="RF68" s="137"/>
      <c r="RG68" s="137"/>
      <c r="RH68" s="137"/>
      <c r="RI68" s="137"/>
      <c r="RJ68" s="137"/>
      <c r="RK68" s="137"/>
      <c r="RL68" s="137"/>
      <c r="RM68" s="137"/>
      <c r="RN68" s="137"/>
      <c r="RO68" s="137"/>
      <c r="RP68" s="137"/>
      <c r="RQ68" s="137"/>
      <c r="RR68" s="137"/>
      <c r="RS68" s="137"/>
      <c r="RT68" s="137"/>
      <c r="RU68" s="137"/>
      <c r="RV68" s="137"/>
      <c r="RW68" s="137"/>
      <c r="RX68" s="137"/>
      <c r="RY68" s="137"/>
      <c r="RZ68" s="137"/>
      <c r="SA68" s="137"/>
      <c r="SB68" s="137"/>
      <c r="SC68" s="137"/>
      <c r="SD68" s="137"/>
      <c r="SE68" s="137"/>
      <c r="SF68" s="137"/>
      <c r="SG68" s="137"/>
      <c r="SH68" s="137"/>
      <c r="SI68" s="137"/>
      <c r="SJ68" s="137"/>
      <c r="SK68" s="137"/>
      <c r="SL68" s="137"/>
      <c r="SM68" s="137"/>
      <c r="SN68" s="137"/>
      <c r="SO68" s="137"/>
      <c r="SP68" s="137"/>
      <c r="SQ68" s="137"/>
      <c r="SR68" s="137"/>
      <c r="SS68" s="137"/>
      <c r="ST68" s="137"/>
      <c r="SU68" s="137"/>
      <c r="SV68" s="137"/>
      <c r="SW68" s="137"/>
      <c r="SX68" s="137"/>
      <c r="SY68" s="137"/>
      <c r="SZ68" s="137"/>
      <c r="TA68" s="137"/>
      <c r="TB68" s="137"/>
      <c r="TC68" s="137"/>
      <c r="TD68" s="137"/>
      <c r="TE68" s="137"/>
      <c r="TF68" s="137"/>
      <c r="TG68" s="137"/>
      <c r="TH68" s="137"/>
      <c r="TI68" s="137"/>
      <c r="TJ68" s="137"/>
      <c r="TK68" s="137"/>
      <c r="TL68" s="137"/>
      <c r="TM68" s="137"/>
      <c r="TN68" s="137"/>
      <c r="TO68" s="137"/>
      <c r="TP68" s="137"/>
      <c r="TQ68" s="137"/>
      <c r="TR68" s="137"/>
      <c r="TS68" s="137"/>
      <c r="TT68" s="137"/>
      <c r="TU68" s="137"/>
      <c r="TV68" s="137"/>
      <c r="TW68" s="137"/>
      <c r="TX68" s="137"/>
      <c r="TY68" s="137"/>
      <c r="TZ68" s="137"/>
      <c r="UA68" s="137"/>
      <c r="UB68" s="137"/>
      <c r="UC68" s="137"/>
      <c r="UD68" s="137"/>
      <c r="UE68" s="137"/>
      <c r="UF68" s="137"/>
      <c r="UG68" s="137"/>
      <c r="UH68" s="137"/>
      <c r="UI68" s="137"/>
      <c r="UJ68" s="137"/>
      <c r="UK68" s="137"/>
      <c r="UL68" s="137"/>
      <c r="UM68" s="137"/>
      <c r="UN68" s="137"/>
      <c r="UO68" s="137"/>
      <c r="UP68" s="137"/>
      <c r="UQ68" s="137"/>
      <c r="UR68" s="137"/>
      <c r="US68" s="137"/>
      <c r="UT68" s="137"/>
      <c r="UU68" s="137"/>
      <c r="UV68" s="137"/>
      <c r="UW68" s="137"/>
      <c r="UX68" s="137"/>
      <c r="UY68" s="137"/>
      <c r="UZ68" s="137"/>
      <c r="VA68" s="137"/>
      <c r="VB68" s="137"/>
      <c r="VC68" s="137"/>
      <c r="VD68" s="137"/>
      <c r="VE68" s="137"/>
      <c r="VF68" s="137"/>
      <c r="VG68" s="137"/>
      <c r="VH68" s="137"/>
      <c r="VI68" s="137"/>
      <c r="VJ68" s="137"/>
      <c r="VK68" s="137"/>
      <c r="VL68" s="137"/>
      <c r="VM68" s="137"/>
      <c r="VN68" s="137"/>
      <c r="VO68" s="137"/>
      <c r="VP68" s="137"/>
      <c r="VQ68" s="137"/>
      <c r="VR68" s="137"/>
      <c r="VS68" s="137"/>
      <c r="VT68" s="137"/>
      <c r="VU68" s="137"/>
      <c r="VV68" s="137"/>
      <c r="VW68" s="137"/>
      <c r="VX68" s="137"/>
      <c r="VY68" s="137"/>
      <c r="VZ68" s="137"/>
      <c r="WA68" s="137"/>
      <c r="WB68" s="137"/>
      <c r="WC68" s="137"/>
      <c r="WD68" s="137"/>
      <c r="WE68" s="137"/>
      <c r="WF68" s="137"/>
      <c r="WG68" s="137"/>
      <c r="WH68" s="137"/>
      <c r="WI68" s="137"/>
      <c r="WJ68" s="137"/>
      <c r="WK68" s="137"/>
      <c r="WL68" s="137"/>
      <c r="WM68" s="137"/>
      <c r="WN68" s="137"/>
      <c r="WO68" s="137"/>
      <c r="WP68" s="137"/>
      <c r="WQ68" s="137"/>
      <c r="WR68" s="137"/>
      <c r="WS68" s="137"/>
      <c r="WT68" s="137"/>
      <c r="WU68" s="137"/>
      <c r="WV68" s="137"/>
      <c r="WW68" s="137"/>
      <c r="WX68" s="137"/>
      <c r="WY68" s="137"/>
      <c r="WZ68" s="137"/>
      <c r="XA68" s="137"/>
      <c r="XB68" s="137"/>
      <c r="XC68" s="137"/>
      <c r="XD68" s="137"/>
      <c r="XE68" s="137"/>
      <c r="XF68" s="137"/>
      <c r="XG68" s="137"/>
      <c r="XH68" s="137"/>
      <c r="XI68" s="137"/>
      <c r="XJ68" s="137"/>
      <c r="XK68" s="137"/>
      <c r="XL68" s="137"/>
      <c r="XM68" s="137"/>
      <c r="XN68" s="137"/>
      <c r="XO68" s="137"/>
      <c r="XP68" s="137"/>
      <c r="XQ68" s="137"/>
      <c r="XR68" s="137"/>
      <c r="XS68" s="137"/>
      <c r="XT68" s="137"/>
      <c r="XU68" s="137"/>
      <c r="XV68" s="137"/>
      <c r="XW68" s="137"/>
      <c r="XX68" s="137"/>
      <c r="XY68" s="137"/>
      <c r="XZ68" s="137"/>
      <c r="YA68" s="137"/>
      <c r="YB68" s="137"/>
      <c r="YC68" s="137"/>
      <c r="YD68" s="137"/>
      <c r="YE68" s="137"/>
      <c r="YF68" s="137"/>
      <c r="YG68" s="137"/>
      <c r="YH68" s="137"/>
      <c r="YI68" s="137"/>
      <c r="YJ68" s="137"/>
      <c r="YK68" s="137"/>
      <c r="YL68" s="137"/>
      <c r="YM68" s="137"/>
      <c r="YN68" s="137"/>
      <c r="YO68" s="137"/>
      <c r="YP68" s="137"/>
      <c r="YQ68" s="137"/>
      <c r="YR68" s="137"/>
      <c r="YS68" s="137"/>
      <c r="YT68" s="137"/>
      <c r="YU68" s="137"/>
      <c r="YV68" s="137"/>
      <c r="YW68" s="137"/>
      <c r="YX68" s="137"/>
      <c r="YY68" s="137"/>
      <c r="YZ68" s="137"/>
      <c r="ZA68" s="137"/>
      <c r="ZB68" s="137"/>
      <c r="ZC68" s="137"/>
      <c r="ZD68" s="137"/>
      <c r="ZE68" s="137"/>
      <c r="ZF68" s="137"/>
      <c r="ZG68" s="137"/>
      <c r="ZH68" s="137"/>
      <c r="ZI68" s="137"/>
      <c r="ZJ68" s="137"/>
      <c r="ZK68" s="137"/>
      <c r="ZL68" s="137"/>
      <c r="ZM68" s="137"/>
      <c r="ZN68" s="137"/>
      <c r="ZO68" s="137"/>
      <c r="ZP68" s="137"/>
      <c r="ZQ68" s="137"/>
      <c r="ZR68" s="137"/>
      <c r="ZS68" s="137"/>
      <c r="ZT68" s="137"/>
      <c r="ZU68" s="137"/>
      <c r="ZV68" s="137"/>
      <c r="ZW68" s="137"/>
      <c r="ZX68" s="137"/>
      <c r="ZY68" s="137"/>
      <c r="ZZ68" s="137"/>
      <c r="AAA68" s="137"/>
      <c r="AAB68" s="137"/>
      <c r="AAC68" s="137"/>
      <c r="AAD68" s="137"/>
      <c r="AAE68" s="137"/>
      <c r="AAF68" s="137"/>
      <c r="AAG68" s="137"/>
      <c r="AAH68" s="137"/>
      <c r="AAI68" s="137"/>
      <c r="AAJ68" s="137"/>
      <c r="AAK68" s="137"/>
      <c r="AAL68" s="137"/>
      <c r="AAM68" s="137"/>
      <c r="AAN68" s="137"/>
      <c r="AAO68" s="137"/>
      <c r="AAP68" s="137"/>
      <c r="AAQ68" s="137"/>
      <c r="AAR68" s="137"/>
      <c r="AAS68" s="137"/>
      <c r="AAT68" s="137"/>
      <c r="AAU68" s="137"/>
      <c r="AAV68" s="137"/>
      <c r="AAW68" s="137"/>
      <c r="AAX68" s="137"/>
      <c r="AAY68" s="137"/>
      <c r="AAZ68" s="137"/>
      <c r="ABA68" s="137"/>
      <c r="ABB68" s="137"/>
      <c r="ABC68" s="137"/>
      <c r="ABD68" s="137"/>
      <c r="ABE68" s="137"/>
      <c r="ABF68" s="137"/>
      <c r="ABG68" s="137"/>
      <c r="ABH68" s="137"/>
      <c r="ABI68" s="137"/>
      <c r="ABJ68" s="137"/>
      <c r="ABK68" s="137"/>
      <c r="ABL68" s="137"/>
      <c r="ABM68" s="137"/>
      <c r="ABN68" s="137"/>
      <c r="ABO68" s="137"/>
      <c r="ABP68" s="137"/>
      <c r="ABQ68" s="137"/>
      <c r="ABR68" s="137"/>
      <c r="ABS68" s="137"/>
      <c r="ABT68" s="137"/>
      <c r="ABU68" s="137"/>
      <c r="ABV68" s="137"/>
      <c r="ABW68" s="137"/>
      <c r="ABX68" s="137"/>
      <c r="ABY68" s="137"/>
      <c r="ABZ68" s="137"/>
      <c r="ACA68" s="137"/>
      <c r="ACB68" s="137"/>
      <c r="ACC68" s="137"/>
      <c r="ACD68" s="137"/>
      <c r="ACE68" s="137"/>
      <c r="ACF68" s="137"/>
      <c r="ACG68" s="137"/>
      <c r="ACH68" s="137"/>
      <c r="ACI68" s="137"/>
      <c r="ACJ68" s="137"/>
      <c r="ACK68" s="137"/>
      <c r="ACL68" s="137"/>
      <c r="ACM68" s="137"/>
      <c r="ACN68" s="137"/>
      <c r="ACO68" s="137"/>
      <c r="ACP68" s="137"/>
      <c r="ACQ68" s="137"/>
      <c r="ACR68" s="137"/>
      <c r="ACS68" s="137"/>
      <c r="ACT68" s="137"/>
      <c r="ACU68" s="137"/>
      <c r="ACV68" s="137"/>
      <c r="ACW68" s="137"/>
      <c r="ACX68" s="137"/>
      <c r="ACY68" s="137"/>
      <c r="ACZ68" s="137"/>
      <c r="ADA68" s="137"/>
      <c r="ADB68" s="137"/>
      <c r="ADC68" s="137"/>
      <c r="ADD68" s="137"/>
      <c r="ADE68" s="137"/>
      <c r="ADF68" s="137"/>
      <c r="ADG68" s="137"/>
      <c r="ADH68" s="137"/>
      <c r="ADI68" s="137"/>
      <c r="ADJ68" s="137"/>
      <c r="ADK68" s="137"/>
      <c r="ADL68" s="137"/>
      <c r="ADM68" s="137"/>
      <c r="ADN68" s="137"/>
      <c r="ADO68" s="137"/>
      <c r="ADP68" s="137"/>
      <c r="ADQ68" s="137"/>
      <c r="ADR68" s="137"/>
      <c r="ADS68" s="137"/>
      <c r="ADT68" s="137"/>
      <c r="ADU68" s="137"/>
      <c r="ADV68" s="137"/>
      <c r="ADW68" s="137"/>
      <c r="ADX68" s="137"/>
      <c r="ADY68" s="137"/>
      <c r="ADZ68" s="137"/>
      <c r="AEA68" s="137"/>
      <c r="AEB68" s="137"/>
      <c r="AEC68" s="137"/>
      <c r="AED68" s="137"/>
      <c r="AEE68" s="137"/>
      <c r="AEF68" s="137"/>
      <c r="AEG68" s="137"/>
      <c r="AEH68" s="137"/>
      <c r="AEI68" s="137"/>
      <c r="AEJ68" s="137"/>
      <c r="AEK68" s="137"/>
      <c r="AEL68" s="137"/>
      <c r="AEM68" s="137"/>
      <c r="AEN68" s="137"/>
      <c r="AEO68" s="137"/>
      <c r="AEP68" s="137"/>
      <c r="AEQ68" s="137"/>
      <c r="AER68" s="137"/>
      <c r="AES68" s="137"/>
      <c r="AET68" s="137"/>
      <c r="AEU68" s="137"/>
      <c r="AEV68" s="137"/>
      <c r="AEW68" s="137"/>
      <c r="AEX68" s="137"/>
      <c r="AEY68" s="137"/>
      <c r="AEZ68" s="137"/>
      <c r="AFA68" s="137"/>
      <c r="AFB68" s="137"/>
      <c r="AFC68" s="137"/>
      <c r="AFD68" s="137"/>
      <c r="AFE68" s="137"/>
      <c r="AFF68" s="137"/>
      <c r="AFG68" s="137"/>
      <c r="AFH68" s="137"/>
      <c r="AFI68" s="137"/>
      <c r="AFJ68" s="137"/>
      <c r="AFK68" s="137"/>
      <c r="AFL68" s="137"/>
      <c r="AFM68" s="137"/>
      <c r="AFN68" s="137"/>
      <c r="AFO68" s="137"/>
      <c r="AFP68" s="137"/>
      <c r="AFQ68" s="137"/>
      <c r="AFR68" s="137"/>
      <c r="AFS68" s="137"/>
      <c r="AFT68" s="137"/>
      <c r="AFU68" s="137"/>
      <c r="AFV68" s="137"/>
      <c r="AFW68" s="137"/>
      <c r="AFX68" s="137"/>
      <c r="AFY68" s="137"/>
      <c r="AFZ68" s="137"/>
      <c r="AGA68" s="137"/>
      <c r="AGB68" s="137"/>
      <c r="AGC68" s="137"/>
      <c r="AGD68" s="137"/>
      <c r="AGE68" s="137"/>
      <c r="AGF68" s="137"/>
      <c r="AGG68" s="137"/>
      <c r="AGH68" s="137"/>
      <c r="AGI68" s="137"/>
      <c r="AGJ68" s="137"/>
      <c r="AGK68" s="137"/>
      <c r="AGL68" s="137"/>
      <c r="AGM68" s="137"/>
      <c r="AGN68" s="137"/>
      <c r="AGO68" s="137"/>
      <c r="AGP68" s="137"/>
      <c r="AGQ68" s="137"/>
      <c r="AGR68" s="137"/>
      <c r="AGS68" s="137"/>
      <c r="AGT68" s="137"/>
      <c r="AGU68" s="137"/>
      <c r="AGV68" s="137"/>
      <c r="AGW68" s="137"/>
      <c r="AGX68" s="137"/>
      <c r="AGY68" s="137"/>
      <c r="AGZ68" s="137"/>
      <c r="AHA68" s="137"/>
      <c r="AHB68" s="137"/>
      <c r="AHC68" s="137"/>
      <c r="AHD68" s="137"/>
      <c r="AHE68" s="137"/>
      <c r="AHF68" s="137"/>
      <c r="AHG68" s="137"/>
      <c r="AHH68" s="137"/>
      <c r="AHI68" s="137"/>
      <c r="AHJ68" s="137"/>
      <c r="AHK68" s="137"/>
      <c r="AHL68" s="137"/>
      <c r="AHM68" s="137"/>
      <c r="AHN68" s="137"/>
      <c r="AHO68" s="137"/>
      <c r="AHP68" s="137"/>
      <c r="AHQ68" s="137"/>
      <c r="AHR68" s="137"/>
      <c r="AHS68" s="137"/>
      <c r="AHT68" s="137"/>
      <c r="AHU68" s="137"/>
      <c r="AHV68" s="137"/>
      <c r="AHW68" s="137"/>
      <c r="AHX68" s="137"/>
      <c r="AHY68" s="137"/>
      <c r="AHZ68" s="137"/>
      <c r="AIA68" s="137"/>
      <c r="AIB68" s="137"/>
      <c r="AIC68" s="137"/>
      <c r="AID68" s="137"/>
      <c r="AIE68" s="137"/>
      <c r="AIF68" s="137"/>
      <c r="AIG68" s="137"/>
      <c r="AIH68" s="137"/>
      <c r="AII68" s="137"/>
      <c r="AIJ68" s="137"/>
      <c r="AIK68" s="137"/>
      <c r="AIL68" s="137"/>
      <c r="AIM68" s="137"/>
      <c r="AIN68" s="137"/>
      <c r="AIO68" s="137"/>
      <c r="AIP68" s="137"/>
      <c r="AIQ68" s="137"/>
      <c r="AIR68" s="137"/>
      <c r="AIS68" s="137"/>
      <c r="AIT68" s="137"/>
      <c r="AIU68" s="137"/>
      <c r="AIV68" s="137"/>
      <c r="AIW68" s="137"/>
      <c r="AIX68" s="137"/>
      <c r="AIY68" s="137"/>
      <c r="AIZ68" s="137"/>
      <c r="AJA68" s="137"/>
      <c r="AJB68" s="137"/>
      <c r="AJC68" s="137"/>
      <c r="AJD68" s="137"/>
      <c r="AJE68" s="137"/>
      <c r="AJF68" s="137"/>
      <c r="AJG68" s="137"/>
      <c r="AJH68" s="137"/>
      <c r="AJI68" s="137"/>
      <c r="AJJ68" s="137"/>
      <c r="AJK68" s="137"/>
      <c r="AJL68" s="137"/>
      <c r="AJM68" s="137"/>
      <c r="AJN68" s="137"/>
      <c r="AJO68" s="137"/>
      <c r="AJP68" s="137"/>
      <c r="AJQ68" s="137"/>
      <c r="AJR68" s="137"/>
      <c r="AJS68" s="137"/>
      <c r="AJT68" s="137"/>
      <c r="AJU68" s="137"/>
      <c r="AJV68" s="137"/>
      <c r="AJW68" s="137"/>
      <c r="AJX68" s="137"/>
      <c r="AJY68" s="137"/>
      <c r="AJZ68" s="137"/>
      <c r="AKA68" s="137"/>
      <c r="AKB68" s="137"/>
      <c r="AKC68" s="137"/>
      <c r="AKD68" s="137"/>
      <c r="AKE68" s="137"/>
      <c r="AKF68" s="137"/>
      <c r="AKG68" s="137"/>
      <c r="AKH68" s="137"/>
      <c r="AKI68" s="137"/>
      <c r="AKJ68" s="137"/>
      <c r="AKK68" s="137"/>
      <c r="AKL68" s="137"/>
      <c r="AKM68" s="137"/>
      <c r="AKN68" s="137"/>
      <c r="AKO68" s="137"/>
      <c r="AKP68" s="137"/>
      <c r="AKQ68" s="137"/>
      <c r="AKR68" s="137"/>
      <c r="AKS68" s="137"/>
      <c r="AKT68" s="137"/>
      <c r="AKU68" s="137"/>
      <c r="AKV68" s="137"/>
      <c r="AKW68" s="137"/>
      <c r="AKX68" s="137"/>
      <c r="AKY68" s="137"/>
      <c r="AKZ68" s="137"/>
      <c r="ALA68" s="137"/>
      <c r="ALB68" s="137"/>
      <c r="ALC68" s="137"/>
      <c r="ALD68" s="137"/>
      <c r="ALE68" s="137"/>
      <c r="ALF68" s="137"/>
      <c r="ALG68" s="137"/>
      <c r="ALH68" s="137"/>
      <c r="ALI68" s="137"/>
      <c r="ALJ68" s="137"/>
      <c r="ALK68" s="137"/>
      <c r="ALL68" s="137"/>
      <c r="ALM68" s="137"/>
      <c r="ALN68" s="137"/>
      <c r="ALO68" s="137"/>
      <c r="ALP68" s="137"/>
      <c r="ALQ68" s="137"/>
      <c r="ALR68" s="137"/>
      <c r="ALS68" s="137"/>
      <c r="ALT68" s="137"/>
      <c r="ALU68" s="137"/>
      <c r="ALV68" s="137"/>
      <c r="ALW68" s="137"/>
      <c r="ALX68" s="137"/>
      <c r="ALY68" s="137"/>
      <c r="ALZ68" s="137"/>
      <c r="AMA68" s="137"/>
      <c r="AMB68" s="137"/>
      <c r="AMC68" s="137"/>
      <c r="AMD68" s="137"/>
      <c r="AME68" s="137"/>
      <c r="AMF68" s="137"/>
      <c r="AMG68" s="137"/>
      <c r="AMH68" s="137"/>
      <c r="AMI68" s="137"/>
      <c r="AMJ68" s="137"/>
      <c r="AMK68" s="137"/>
      <c r="AML68" s="137"/>
      <c r="AMM68" s="137"/>
      <c r="AMN68" s="137"/>
      <c r="AMO68" s="137"/>
      <c r="AMP68" s="137"/>
      <c r="AMQ68" s="137"/>
      <c r="AMR68" s="137"/>
      <c r="AMS68" s="137"/>
      <c r="AMT68" s="137"/>
      <c r="AMU68" s="137"/>
      <c r="AMV68" s="137"/>
      <c r="AMW68" s="137"/>
      <c r="AMX68" s="137"/>
      <c r="AMY68" s="137"/>
      <c r="AMZ68" s="137"/>
      <c r="ANA68" s="137"/>
      <c r="ANB68" s="137"/>
      <c r="ANC68" s="137"/>
      <c r="AND68" s="137"/>
      <c r="ANE68" s="137"/>
      <c r="ANF68" s="137"/>
      <c r="ANG68" s="137"/>
      <c r="ANH68" s="137"/>
      <c r="ANI68" s="137"/>
      <c r="ANJ68" s="137"/>
      <c r="ANK68" s="137"/>
      <c r="ANL68" s="137"/>
      <c r="ANM68" s="137"/>
      <c r="ANN68" s="137"/>
      <c r="ANO68" s="137"/>
      <c r="ANP68" s="137"/>
      <c r="ANQ68" s="137"/>
      <c r="ANR68" s="137"/>
      <c r="ANS68" s="137"/>
      <c r="ANT68" s="137"/>
      <c r="ANU68" s="137"/>
      <c r="ANV68" s="137"/>
      <c r="ANW68" s="137"/>
      <c r="ANX68" s="137"/>
      <c r="ANY68" s="137"/>
      <c r="ANZ68" s="137"/>
      <c r="AOA68" s="137"/>
      <c r="AOB68" s="137"/>
      <c r="AOC68" s="137"/>
      <c r="AOD68" s="137"/>
      <c r="AOE68" s="137"/>
      <c r="AOF68" s="137"/>
      <c r="AOG68" s="137"/>
      <c r="AOH68" s="137"/>
      <c r="AOI68" s="137"/>
      <c r="AOJ68" s="137"/>
      <c r="AOK68" s="137"/>
      <c r="AOL68" s="137"/>
      <c r="AOM68" s="137"/>
      <c r="AON68" s="137"/>
      <c r="AOO68" s="137"/>
      <c r="AOP68" s="137"/>
      <c r="AOQ68" s="137"/>
      <c r="AOR68" s="137"/>
      <c r="AOS68" s="137"/>
      <c r="AOT68" s="137"/>
      <c r="AOU68" s="137"/>
      <c r="AOV68" s="137"/>
      <c r="AOW68" s="137"/>
      <c r="AOX68" s="137"/>
      <c r="AOY68" s="137"/>
      <c r="AOZ68" s="137"/>
      <c r="APA68" s="137"/>
      <c r="APB68" s="137"/>
      <c r="APC68" s="137"/>
      <c r="APD68" s="137"/>
      <c r="APE68" s="137"/>
      <c r="APF68" s="137"/>
      <c r="APG68" s="137"/>
      <c r="APH68" s="137"/>
      <c r="API68" s="137"/>
      <c r="APJ68" s="137"/>
      <c r="APK68" s="137"/>
      <c r="APL68" s="137"/>
      <c r="APM68" s="137"/>
      <c r="APN68" s="137"/>
      <c r="APO68" s="137"/>
      <c r="APP68" s="137"/>
      <c r="APQ68" s="137"/>
      <c r="APR68" s="137"/>
      <c r="APS68" s="137"/>
      <c r="APT68" s="137"/>
      <c r="APU68" s="137"/>
      <c r="APV68" s="137"/>
      <c r="APW68" s="137"/>
      <c r="APX68" s="137"/>
      <c r="APY68" s="137"/>
      <c r="APZ68" s="137"/>
      <c r="AQA68" s="137"/>
      <c r="AQB68" s="137"/>
      <c r="AQC68" s="137"/>
      <c r="AQD68" s="137"/>
      <c r="AQE68" s="137"/>
      <c r="AQF68" s="137"/>
      <c r="AQG68" s="137"/>
      <c r="AQH68" s="137"/>
      <c r="AQI68" s="137"/>
      <c r="AQJ68" s="137"/>
      <c r="AQK68" s="137"/>
      <c r="AQL68" s="137"/>
      <c r="AQM68" s="137"/>
      <c r="AQN68" s="137"/>
      <c r="AQO68" s="137"/>
      <c r="AQP68" s="137"/>
      <c r="AQQ68" s="137"/>
      <c r="AQR68" s="137"/>
      <c r="AQS68" s="137"/>
      <c r="AQT68" s="137"/>
      <c r="AQU68" s="137"/>
      <c r="AQV68" s="137"/>
      <c r="AQW68" s="137"/>
      <c r="AQX68" s="137"/>
      <c r="AQY68" s="137"/>
      <c r="AQZ68" s="137"/>
      <c r="ARA68" s="137"/>
      <c r="ARB68" s="137"/>
      <c r="ARC68" s="137"/>
      <c r="ARD68" s="137"/>
      <c r="ARE68" s="137"/>
      <c r="ARF68" s="137"/>
      <c r="ARG68" s="137"/>
      <c r="ARH68" s="137"/>
      <c r="ARI68" s="137"/>
      <c r="ARJ68" s="137"/>
      <c r="ARK68" s="137"/>
      <c r="ARL68" s="137"/>
      <c r="ARM68" s="137"/>
      <c r="ARN68" s="137"/>
      <c r="ARO68" s="137"/>
      <c r="ARP68" s="137"/>
      <c r="ARQ68" s="137"/>
      <c r="ARR68" s="137"/>
      <c r="ARS68" s="137"/>
      <c r="ART68" s="137"/>
      <c r="ARU68" s="137"/>
      <c r="ARV68" s="137"/>
      <c r="ARW68" s="137"/>
      <c r="ARX68" s="137"/>
      <c r="ARY68" s="137"/>
      <c r="ARZ68" s="137"/>
      <c r="ASA68" s="137"/>
      <c r="ASB68" s="137"/>
      <c r="ASC68" s="137"/>
      <c r="ASD68" s="137"/>
      <c r="ASE68" s="137"/>
      <c r="ASF68" s="137"/>
      <c r="ASG68" s="137"/>
      <c r="ASH68" s="137"/>
      <c r="ASI68" s="137"/>
      <c r="ASJ68" s="137"/>
      <c r="ASK68" s="137"/>
      <c r="ASL68" s="137"/>
      <c r="ASM68" s="137"/>
      <c r="ASN68" s="137"/>
      <c r="ASO68" s="137"/>
      <c r="ASP68" s="137"/>
      <c r="ASQ68" s="137"/>
      <c r="ASR68" s="137"/>
      <c r="ASS68" s="137"/>
      <c r="AST68" s="137"/>
      <c r="ASU68" s="137"/>
      <c r="ASV68" s="137"/>
      <c r="ASW68" s="137"/>
      <c r="ASX68" s="137"/>
      <c r="ASY68" s="137"/>
      <c r="ASZ68" s="137"/>
      <c r="ATA68" s="137"/>
      <c r="ATB68" s="137"/>
      <c r="ATC68" s="137"/>
      <c r="ATD68" s="137"/>
      <c r="ATE68" s="137"/>
      <c r="ATF68" s="137"/>
      <c r="ATG68" s="137"/>
      <c r="ATH68" s="137"/>
      <c r="ATI68" s="137"/>
      <c r="ATJ68" s="137"/>
      <c r="ATK68" s="137"/>
      <c r="ATL68" s="137"/>
      <c r="ATM68" s="137"/>
      <c r="ATN68" s="137"/>
      <c r="ATO68" s="137"/>
      <c r="ATP68" s="137"/>
      <c r="ATQ68" s="137"/>
      <c r="ATR68" s="137"/>
      <c r="ATS68" s="137"/>
      <c r="ATT68" s="137"/>
      <c r="ATU68" s="137"/>
      <c r="ATV68" s="137"/>
      <c r="ATW68" s="137"/>
      <c r="ATX68" s="137"/>
      <c r="ATY68" s="137"/>
      <c r="ATZ68" s="137"/>
      <c r="AUA68" s="137"/>
      <c r="AUB68" s="137"/>
      <c r="AUC68" s="137"/>
      <c r="AUD68" s="137"/>
      <c r="AUE68" s="137"/>
      <c r="AUF68" s="137"/>
      <c r="AUG68" s="137"/>
      <c r="AUH68" s="137"/>
      <c r="AUI68" s="137"/>
      <c r="AUJ68" s="137"/>
      <c r="AUK68" s="137"/>
      <c r="AUL68" s="137"/>
      <c r="AUM68" s="137"/>
      <c r="AUN68" s="137"/>
      <c r="AUO68" s="137"/>
      <c r="AUP68" s="137"/>
      <c r="AUQ68" s="137"/>
      <c r="AUR68" s="137"/>
      <c r="AUS68" s="137"/>
      <c r="AUT68" s="137"/>
      <c r="AUU68" s="137"/>
      <c r="AUV68" s="137"/>
      <c r="AUW68" s="137"/>
      <c r="AUX68" s="137"/>
      <c r="AUY68" s="137"/>
      <c r="AUZ68" s="137"/>
      <c r="AVA68" s="137"/>
      <c r="AVB68" s="137"/>
      <c r="AVC68" s="137"/>
      <c r="AVD68" s="137"/>
      <c r="AVE68" s="137"/>
      <c r="AVF68" s="137"/>
      <c r="AVG68" s="137"/>
      <c r="AVH68" s="137"/>
      <c r="AVI68" s="137"/>
      <c r="AVJ68" s="137"/>
      <c r="AVK68" s="137"/>
      <c r="AVL68" s="137"/>
      <c r="AVM68" s="137"/>
      <c r="AVN68" s="137"/>
      <c r="AVO68" s="137"/>
      <c r="AVP68" s="137"/>
      <c r="AVQ68" s="137"/>
      <c r="AVR68" s="137"/>
      <c r="AVS68" s="137"/>
      <c r="AVT68" s="137"/>
      <c r="AVU68" s="137"/>
      <c r="AVV68" s="137"/>
      <c r="AVW68" s="137"/>
      <c r="AVX68" s="137"/>
      <c r="AVY68" s="137"/>
      <c r="AVZ68" s="137"/>
      <c r="AWA68" s="137"/>
      <c r="AWB68" s="137"/>
      <c r="AWC68" s="137"/>
      <c r="AWD68" s="137"/>
      <c r="AWE68" s="137"/>
      <c r="AWF68" s="137"/>
      <c r="AWG68" s="137"/>
      <c r="AWH68" s="137"/>
      <c r="AWI68" s="137"/>
      <c r="AWJ68" s="137"/>
      <c r="AWK68" s="137"/>
      <c r="AWL68" s="137"/>
      <c r="AWM68" s="137"/>
      <c r="AWN68" s="137"/>
      <c r="AWO68" s="137"/>
      <c r="AWP68" s="137"/>
      <c r="AWQ68" s="137"/>
      <c r="AWR68" s="137"/>
      <c r="AWS68" s="137"/>
      <c r="AWT68" s="137"/>
      <c r="AWU68" s="137"/>
      <c r="AWV68" s="137"/>
      <c r="AWW68" s="137"/>
      <c r="AWX68" s="137"/>
      <c r="AWY68" s="137"/>
      <c r="AWZ68" s="137"/>
      <c r="AXA68" s="137"/>
      <c r="AXB68" s="137"/>
      <c r="AXC68" s="137"/>
      <c r="AXD68" s="137"/>
      <c r="AXE68" s="137"/>
      <c r="AXF68" s="137"/>
      <c r="AXG68" s="137"/>
      <c r="AXH68" s="137"/>
      <c r="AXI68" s="137"/>
      <c r="AXJ68" s="137"/>
      <c r="AXK68" s="137"/>
      <c r="AXL68" s="137"/>
      <c r="AXM68" s="137"/>
      <c r="AXN68" s="137"/>
      <c r="AXO68" s="137"/>
      <c r="AXP68" s="137"/>
      <c r="AXQ68" s="137"/>
      <c r="AXR68" s="137"/>
      <c r="AXS68" s="137"/>
      <c r="AXT68" s="137"/>
      <c r="AXU68" s="137"/>
      <c r="AXV68" s="137"/>
      <c r="AXW68" s="137"/>
      <c r="AXX68" s="137"/>
      <c r="AXY68" s="137"/>
      <c r="AXZ68" s="137"/>
      <c r="AYA68" s="137"/>
      <c r="AYB68" s="137"/>
      <c r="AYC68" s="137"/>
      <c r="AYD68" s="137"/>
      <c r="AYE68" s="137"/>
      <c r="AYF68" s="137"/>
      <c r="AYG68" s="137"/>
      <c r="AYH68" s="137"/>
      <c r="AYI68" s="137"/>
      <c r="AYJ68" s="137"/>
      <c r="AYK68" s="137"/>
      <c r="AYL68" s="137"/>
      <c r="AYM68" s="137"/>
      <c r="AYN68" s="137"/>
      <c r="AYO68" s="137"/>
      <c r="AYP68" s="137"/>
      <c r="AYQ68" s="137"/>
      <c r="AYR68" s="137"/>
      <c r="AYS68" s="137"/>
      <c r="AYT68" s="137"/>
      <c r="AYU68" s="137"/>
      <c r="AYV68" s="137"/>
      <c r="AYW68" s="137"/>
      <c r="AYX68" s="137"/>
      <c r="AYY68" s="137"/>
      <c r="AYZ68" s="137"/>
      <c r="AZA68" s="137"/>
      <c r="AZB68" s="137"/>
      <c r="AZC68" s="137"/>
      <c r="AZD68" s="137"/>
      <c r="AZE68" s="137"/>
      <c r="AZF68" s="137"/>
      <c r="AZG68" s="137"/>
      <c r="AZH68" s="137"/>
      <c r="AZI68" s="137"/>
      <c r="AZJ68" s="137"/>
      <c r="AZK68" s="137"/>
      <c r="AZL68" s="137"/>
      <c r="AZM68" s="137"/>
      <c r="AZN68" s="137"/>
      <c r="AZO68" s="137"/>
      <c r="AZP68" s="137"/>
      <c r="AZQ68" s="137"/>
      <c r="AZR68" s="137"/>
      <c r="AZS68" s="137"/>
      <c r="AZT68" s="137"/>
      <c r="AZU68" s="137"/>
      <c r="AZV68" s="137"/>
      <c r="AZW68" s="137"/>
      <c r="AZX68" s="137"/>
      <c r="AZY68" s="137"/>
      <c r="AZZ68" s="137"/>
      <c r="BAA68" s="137"/>
      <c r="BAB68" s="137"/>
      <c r="BAC68" s="137"/>
      <c r="BAD68" s="137"/>
      <c r="BAE68" s="137"/>
      <c r="BAF68" s="137"/>
      <c r="BAG68" s="137"/>
      <c r="BAH68" s="137"/>
      <c r="BAI68" s="137"/>
      <c r="BAJ68" s="137"/>
      <c r="BAK68" s="137"/>
      <c r="BAL68" s="137"/>
      <c r="BAM68" s="137"/>
      <c r="BAN68" s="137"/>
      <c r="BAO68" s="137"/>
      <c r="BAP68" s="137"/>
      <c r="BAQ68" s="137"/>
      <c r="BAR68" s="137"/>
      <c r="BAS68" s="137"/>
      <c r="BAT68" s="137"/>
      <c r="BAU68" s="137"/>
      <c r="BAV68" s="137"/>
      <c r="BAW68" s="137"/>
      <c r="BAX68" s="137"/>
      <c r="BAY68" s="137"/>
      <c r="BAZ68" s="137"/>
      <c r="BBA68" s="137"/>
      <c r="BBB68" s="137"/>
      <c r="BBC68" s="137"/>
      <c r="BBD68" s="137"/>
      <c r="BBE68" s="137"/>
      <c r="BBF68" s="137"/>
      <c r="BBG68" s="137"/>
      <c r="BBH68" s="137"/>
      <c r="BBI68" s="137"/>
      <c r="BBJ68" s="137"/>
      <c r="BBK68" s="137"/>
      <c r="BBL68" s="137"/>
      <c r="BBM68" s="137"/>
      <c r="BBN68" s="137"/>
      <c r="BBO68" s="137"/>
      <c r="BBP68" s="137"/>
      <c r="BBQ68" s="137"/>
      <c r="BBR68" s="137"/>
      <c r="BBS68" s="137"/>
      <c r="BBT68" s="137"/>
      <c r="BBU68" s="137"/>
      <c r="BBV68" s="137"/>
      <c r="BBW68" s="137"/>
      <c r="BBX68" s="137"/>
      <c r="BBY68" s="137"/>
      <c r="BBZ68" s="137"/>
      <c r="BCA68" s="137"/>
      <c r="BCB68" s="137"/>
      <c r="BCC68" s="137"/>
      <c r="BCD68" s="137"/>
      <c r="BCE68" s="137"/>
      <c r="BCF68" s="137"/>
      <c r="BCG68" s="137"/>
      <c r="BCH68" s="137"/>
      <c r="BCI68" s="137"/>
      <c r="BCJ68" s="137"/>
      <c r="BCK68" s="137"/>
      <c r="BCL68" s="137"/>
      <c r="BCM68" s="137"/>
      <c r="BCN68" s="137"/>
      <c r="BCO68" s="137"/>
      <c r="BCP68" s="137"/>
      <c r="BCQ68" s="137"/>
      <c r="BCR68" s="137"/>
      <c r="BCS68" s="137"/>
      <c r="BCT68" s="137"/>
      <c r="BCU68" s="137"/>
      <c r="BCV68" s="137"/>
      <c r="BCW68" s="137"/>
      <c r="BCX68" s="137"/>
      <c r="BCY68" s="137"/>
      <c r="BCZ68" s="137"/>
      <c r="BDA68" s="137"/>
      <c r="BDB68" s="137"/>
      <c r="BDC68" s="137"/>
      <c r="BDD68" s="137"/>
      <c r="BDE68" s="137"/>
      <c r="BDF68" s="137"/>
      <c r="BDG68" s="137"/>
      <c r="BDH68" s="137"/>
      <c r="BDI68" s="137"/>
      <c r="BDJ68" s="137"/>
      <c r="BDK68" s="137"/>
      <c r="BDL68" s="137"/>
      <c r="BDM68" s="137"/>
      <c r="BDN68" s="137"/>
      <c r="BDO68" s="137"/>
      <c r="BDP68" s="137"/>
      <c r="BDQ68" s="137"/>
      <c r="BDR68" s="137"/>
      <c r="BDS68" s="137"/>
      <c r="BDT68" s="137"/>
      <c r="BDU68" s="137"/>
      <c r="BDV68" s="137"/>
      <c r="BDW68" s="137"/>
      <c r="BDX68" s="137"/>
      <c r="BDY68" s="137"/>
      <c r="BDZ68" s="137"/>
      <c r="BEA68" s="137"/>
      <c r="BEB68" s="137"/>
      <c r="BEC68" s="137"/>
      <c r="BED68" s="137"/>
      <c r="BEE68" s="137"/>
      <c r="BEF68" s="137"/>
      <c r="BEG68" s="137"/>
      <c r="BEH68" s="137"/>
      <c r="BEI68" s="137"/>
      <c r="BEJ68" s="137"/>
      <c r="BEK68" s="137"/>
      <c r="BEL68" s="137"/>
      <c r="BEM68" s="137"/>
      <c r="BEN68" s="137"/>
      <c r="BEO68" s="137"/>
      <c r="BEP68" s="137"/>
      <c r="BEQ68" s="137"/>
      <c r="BER68" s="137"/>
      <c r="BES68" s="137"/>
      <c r="BET68" s="137"/>
      <c r="BEU68" s="137"/>
      <c r="BEV68" s="137"/>
      <c r="BEW68" s="137"/>
      <c r="BEX68" s="137"/>
      <c r="BEY68" s="137"/>
      <c r="BEZ68" s="137"/>
      <c r="BFA68" s="137"/>
      <c r="BFB68" s="137"/>
      <c r="BFC68" s="137"/>
      <c r="BFD68" s="137"/>
      <c r="BFE68" s="137"/>
      <c r="BFF68" s="137"/>
      <c r="BFG68" s="137"/>
      <c r="BFH68" s="137"/>
      <c r="BFI68" s="137"/>
      <c r="BFJ68" s="137"/>
      <c r="BFK68" s="137"/>
      <c r="BFL68" s="137"/>
      <c r="BFM68" s="137"/>
      <c r="BFN68" s="137"/>
      <c r="BFO68" s="137"/>
      <c r="BFP68" s="137"/>
      <c r="BFQ68" s="137"/>
      <c r="BFR68" s="137"/>
      <c r="BFS68" s="137"/>
      <c r="BFT68" s="137"/>
      <c r="BFU68" s="137"/>
      <c r="BFV68" s="137"/>
      <c r="BFW68" s="137"/>
      <c r="BFX68" s="137"/>
      <c r="BFY68" s="137"/>
      <c r="BFZ68" s="137"/>
      <c r="BGA68" s="137"/>
      <c r="BGB68" s="137"/>
      <c r="BGC68" s="137"/>
      <c r="BGD68" s="137"/>
      <c r="BGE68" s="137"/>
      <c r="BGF68" s="137"/>
      <c r="BGG68" s="137"/>
      <c r="BGH68" s="137"/>
      <c r="BGI68" s="137"/>
      <c r="BGJ68" s="137"/>
      <c r="BGK68" s="137"/>
      <c r="BGL68" s="137"/>
      <c r="BGM68" s="137"/>
      <c r="BGN68" s="137"/>
      <c r="BGO68" s="137"/>
      <c r="BGP68" s="137"/>
      <c r="BGQ68" s="137"/>
      <c r="BGR68" s="137"/>
      <c r="BGS68" s="137"/>
      <c r="BGT68" s="137"/>
      <c r="BGU68" s="137"/>
      <c r="BGV68" s="137"/>
      <c r="BGW68" s="137"/>
      <c r="BGX68" s="137"/>
      <c r="BGY68" s="137"/>
      <c r="BGZ68" s="137"/>
      <c r="BHA68" s="137"/>
      <c r="BHB68" s="137"/>
      <c r="BHC68" s="137"/>
      <c r="BHD68" s="137"/>
      <c r="BHE68" s="137"/>
      <c r="BHF68" s="137"/>
      <c r="BHG68" s="137"/>
      <c r="BHH68" s="137"/>
      <c r="BHI68" s="137"/>
      <c r="BHJ68" s="137"/>
      <c r="BHK68" s="137"/>
      <c r="BHL68" s="137"/>
      <c r="BHM68" s="137"/>
      <c r="BHN68" s="137"/>
      <c r="BHO68" s="137"/>
      <c r="BHP68" s="137"/>
      <c r="BHQ68" s="137"/>
      <c r="BHR68" s="137"/>
      <c r="BHS68" s="137"/>
      <c r="BHT68" s="137"/>
      <c r="BHU68" s="137"/>
      <c r="BHV68" s="137"/>
      <c r="BHW68" s="137"/>
      <c r="BHX68" s="137"/>
      <c r="BHY68" s="137"/>
      <c r="BHZ68" s="137"/>
      <c r="BIA68" s="137"/>
      <c r="BIB68" s="137"/>
      <c r="BIC68" s="137"/>
      <c r="BID68" s="137"/>
      <c r="BIE68" s="137"/>
      <c r="BIF68" s="137"/>
      <c r="BIG68" s="137"/>
      <c r="BIH68" s="137"/>
      <c r="BII68" s="137"/>
      <c r="BIJ68" s="137"/>
      <c r="BIK68" s="137"/>
      <c r="BIL68" s="137"/>
      <c r="BIM68" s="137"/>
      <c r="BIN68" s="137"/>
      <c r="BIO68" s="137"/>
      <c r="BIP68" s="137"/>
      <c r="BIQ68" s="137"/>
      <c r="BIR68" s="137"/>
      <c r="BIS68" s="137"/>
      <c r="BIT68" s="137"/>
      <c r="BIU68" s="137"/>
      <c r="BIV68" s="137"/>
      <c r="BIW68" s="137"/>
      <c r="BIX68" s="137"/>
      <c r="BIY68" s="137"/>
      <c r="BIZ68" s="137"/>
      <c r="BJA68" s="137"/>
      <c r="BJB68" s="137"/>
      <c r="BJC68" s="137"/>
      <c r="BJD68" s="137"/>
      <c r="BJE68" s="137"/>
      <c r="BJF68" s="137"/>
      <c r="BJG68" s="137"/>
      <c r="BJH68" s="137"/>
      <c r="BJI68" s="137"/>
      <c r="BJJ68" s="137"/>
      <c r="BJK68" s="137"/>
      <c r="BJL68" s="137"/>
      <c r="BJM68" s="137"/>
      <c r="BJN68" s="137"/>
      <c r="BJO68" s="137"/>
      <c r="BJP68" s="137"/>
      <c r="BJQ68" s="137"/>
      <c r="BJR68" s="137"/>
      <c r="BJS68" s="137"/>
      <c r="BJT68" s="137"/>
      <c r="BJU68" s="137"/>
      <c r="BJV68" s="137"/>
      <c r="BJW68" s="137"/>
      <c r="BJX68" s="137"/>
      <c r="BJY68" s="137"/>
      <c r="BJZ68" s="137"/>
      <c r="BKA68" s="137"/>
      <c r="BKB68" s="137"/>
      <c r="BKC68" s="137"/>
      <c r="BKD68" s="137"/>
      <c r="BKE68" s="137"/>
      <c r="BKF68" s="137"/>
      <c r="BKG68" s="137"/>
      <c r="BKH68" s="137"/>
      <c r="BKI68" s="137"/>
      <c r="BKJ68" s="137"/>
      <c r="BKK68" s="137"/>
      <c r="BKL68" s="137"/>
      <c r="BKM68" s="137"/>
      <c r="BKN68" s="137"/>
      <c r="BKO68" s="137"/>
      <c r="BKP68" s="137"/>
      <c r="BKQ68" s="137"/>
      <c r="BKR68" s="137"/>
      <c r="BKS68" s="137"/>
      <c r="BKT68" s="137"/>
      <c r="BKU68" s="137"/>
      <c r="BKV68" s="137"/>
      <c r="BKW68" s="137"/>
      <c r="BKX68" s="137"/>
      <c r="BKY68" s="137"/>
      <c r="BKZ68" s="137"/>
      <c r="BLA68" s="137"/>
      <c r="BLB68" s="137"/>
      <c r="BLC68" s="137"/>
      <c r="BLD68" s="137"/>
      <c r="BLE68" s="137"/>
      <c r="BLF68" s="137"/>
      <c r="BLG68" s="137"/>
      <c r="BLH68" s="137"/>
      <c r="BLI68" s="137"/>
      <c r="BLJ68" s="137"/>
      <c r="BLK68" s="137"/>
      <c r="BLL68" s="137"/>
      <c r="BLM68" s="137"/>
      <c r="BLN68" s="137"/>
      <c r="BLO68" s="137"/>
      <c r="BLP68" s="137"/>
      <c r="BLQ68" s="137"/>
      <c r="BLR68" s="137"/>
      <c r="BLS68" s="137"/>
      <c r="BLT68" s="137"/>
      <c r="BLU68" s="137"/>
      <c r="BLV68" s="137"/>
      <c r="BLW68" s="137"/>
      <c r="BLX68" s="137"/>
      <c r="BLY68" s="137"/>
      <c r="BLZ68" s="137"/>
      <c r="BMA68" s="137"/>
      <c r="BMB68" s="137"/>
      <c r="BMC68" s="137"/>
      <c r="BMD68" s="137"/>
      <c r="BME68" s="137"/>
      <c r="BMF68" s="137"/>
      <c r="BMG68" s="137"/>
      <c r="BMH68" s="137"/>
      <c r="BMI68" s="137"/>
      <c r="BMJ68" s="137"/>
      <c r="BMK68" s="137"/>
      <c r="BML68" s="137"/>
      <c r="BMM68" s="137"/>
      <c r="BMN68" s="137"/>
      <c r="BMO68" s="137"/>
      <c r="BMP68" s="137"/>
      <c r="BMQ68" s="137"/>
      <c r="BMR68" s="137"/>
      <c r="BMS68" s="137"/>
      <c r="BMT68" s="137"/>
      <c r="BMU68" s="137"/>
      <c r="BMV68" s="137"/>
      <c r="BMW68" s="137"/>
      <c r="BMX68" s="137"/>
      <c r="BMY68" s="137"/>
      <c r="BMZ68" s="137"/>
      <c r="BNA68" s="137"/>
      <c r="BNB68" s="137"/>
      <c r="BNC68" s="137"/>
      <c r="BND68" s="137"/>
      <c r="BNE68" s="137"/>
      <c r="BNF68" s="137"/>
      <c r="BNG68" s="137"/>
      <c r="BNH68" s="137"/>
      <c r="BNI68" s="137"/>
      <c r="BNJ68" s="137"/>
      <c r="BNK68" s="137"/>
      <c r="BNL68" s="137"/>
      <c r="BNM68" s="137"/>
      <c r="BNN68" s="137"/>
      <c r="BNO68" s="137"/>
      <c r="BNP68" s="137"/>
      <c r="BNQ68" s="137"/>
      <c r="BNR68" s="137"/>
      <c r="BNS68" s="137"/>
      <c r="BNT68" s="137"/>
      <c r="BNU68" s="137"/>
      <c r="BNV68" s="137"/>
      <c r="BNW68" s="137"/>
      <c r="BNX68" s="137"/>
      <c r="BNY68" s="137"/>
      <c r="BNZ68" s="137"/>
      <c r="BOA68" s="137"/>
      <c r="BOB68" s="137"/>
      <c r="BOC68" s="137"/>
      <c r="BOD68" s="137"/>
      <c r="BOE68" s="137"/>
      <c r="BOF68" s="137"/>
      <c r="BOG68" s="137"/>
      <c r="BOH68" s="137"/>
      <c r="BOI68" s="137"/>
      <c r="BOJ68" s="137"/>
      <c r="BOK68" s="137"/>
      <c r="BOL68" s="137"/>
      <c r="BOM68" s="137"/>
      <c r="BON68" s="137"/>
      <c r="BOO68" s="137"/>
      <c r="BOP68" s="137"/>
      <c r="BOQ68" s="137"/>
      <c r="BOR68" s="137"/>
      <c r="BOS68" s="137"/>
      <c r="BOT68" s="137"/>
      <c r="BOU68" s="137"/>
      <c r="BOV68" s="137"/>
      <c r="BOW68" s="137"/>
      <c r="BOX68" s="137"/>
      <c r="BOY68" s="137"/>
      <c r="BOZ68" s="137"/>
      <c r="BPA68" s="137"/>
      <c r="BPB68" s="137"/>
      <c r="BPC68" s="137"/>
      <c r="BPD68" s="137"/>
      <c r="BPE68" s="137"/>
      <c r="BPF68" s="137"/>
      <c r="BPG68" s="137"/>
      <c r="BPH68" s="137"/>
      <c r="BPI68" s="137"/>
      <c r="BPJ68" s="137"/>
      <c r="BPK68" s="137"/>
      <c r="BPL68" s="137"/>
      <c r="BPM68" s="137"/>
      <c r="BPN68" s="137"/>
      <c r="BPO68" s="137"/>
      <c r="BPP68" s="137"/>
      <c r="BPQ68" s="137"/>
      <c r="BPR68" s="137"/>
      <c r="BPS68" s="137"/>
      <c r="BPT68" s="137"/>
      <c r="BPU68" s="137"/>
      <c r="BPV68" s="137"/>
      <c r="BPW68" s="137"/>
      <c r="BPX68" s="137"/>
      <c r="BPY68" s="137"/>
      <c r="BPZ68" s="137"/>
      <c r="BQA68" s="137"/>
      <c r="BQB68" s="137"/>
      <c r="BQC68" s="137"/>
      <c r="BQD68" s="137"/>
      <c r="BQE68" s="137"/>
      <c r="BQF68" s="137"/>
      <c r="BQG68" s="137"/>
      <c r="BQH68" s="137"/>
      <c r="BQI68" s="137"/>
      <c r="BQJ68" s="137"/>
      <c r="BQK68" s="137"/>
      <c r="BQL68" s="137"/>
      <c r="BQM68" s="137"/>
      <c r="BQN68" s="137"/>
      <c r="BQO68" s="137"/>
      <c r="BQP68" s="137"/>
      <c r="BQQ68" s="137"/>
      <c r="BQR68" s="137"/>
      <c r="BQS68" s="137"/>
      <c r="BQT68" s="137"/>
      <c r="BQU68" s="137"/>
      <c r="BQV68" s="137"/>
      <c r="BQW68" s="137"/>
      <c r="BQX68" s="137"/>
      <c r="BQY68" s="137"/>
      <c r="BQZ68" s="137"/>
      <c r="BRA68" s="137"/>
      <c r="BRB68" s="137"/>
      <c r="BRC68" s="137"/>
      <c r="BRD68" s="137"/>
      <c r="BRE68" s="137"/>
      <c r="BRF68" s="137"/>
      <c r="BRG68" s="137"/>
      <c r="BRH68" s="137"/>
      <c r="BRI68" s="137"/>
      <c r="BRJ68" s="137"/>
      <c r="BRK68" s="137"/>
      <c r="BRL68" s="137"/>
      <c r="BRM68" s="137"/>
      <c r="BRN68" s="137"/>
      <c r="BRO68" s="137"/>
      <c r="BRP68" s="137"/>
      <c r="BRQ68" s="137"/>
      <c r="BRR68" s="137"/>
      <c r="BRS68" s="137"/>
      <c r="BRT68" s="137"/>
      <c r="BRU68" s="137"/>
      <c r="BRV68" s="137"/>
      <c r="BRW68" s="137"/>
      <c r="BRX68" s="137"/>
      <c r="BRY68" s="137"/>
      <c r="BRZ68" s="137"/>
      <c r="BSA68" s="137"/>
      <c r="BSB68" s="137"/>
      <c r="BSC68" s="137"/>
      <c r="BSD68" s="137"/>
      <c r="BSE68" s="137"/>
      <c r="BSF68" s="137"/>
      <c r="BSG68" s="137"/>
      <c r="BSH68" s="137"/>
      <c r="BSI68" s="137"/>
      <c r="BSJ68" s="137"/>
      <c r="BSK68" s="137"/>
      <c r="BSL68" s="137"/>
      <c r="BSM68" s="137"/>
      <c r="BSN68" s="137"/>
      <c r="BSO68" s="137"/>
      <c r="BSP68" s="137"/>
      <c r="BSQ68" s="137"/>
      <c r="BSR68" s="137"/>
      <c r="BSS68" s="137"/>
      <c r="BST68" s="137"/>
      <c r="BSU68" s="137"/>
      <c r="BSV68" s="137"/>
      <c r="BSW68" s="137"/>
      <c r="BSX68" s="137"/>
      <c r="BSY68" s="137"/>
      <c r="BSZ68" s="137"/>
      <c r="BTA68" s="137"/>
      <c r="BTB68" s="137"/>
      <c r="BTC68" s="137"/>
      <c r="BTD68" s="137"/>
      <c r="BTE68" s="137"/>
      <c r="BTF68" s="137"/>
      <c r="BTG68" s="137"/>
      <c r="BTH68" s="137"/>
      <c r="BTI68" s="137"/>
      <c r="BTJ68" s="137"/>
      <c r="BTK68" s="137"/>
      <c r="BTL68" s="137"/>
      <c r="BTM68" s="137"/>
      <c r="BTN68" s="137"/>
      <c r="BTO68" s="137"/>
      <c r="BTP68" s="137"/>
      <c r="BTQ68" s="137"/>
      <c r="BTR68" s="137"/>
      <c r="BTS68" s="137"/>
      <c r="BTT68" s="137"/>
      <c r="BTU68" s="137"/>
      <c r="BTV68" s="137"/>
      <c r="BTW68" s="137"/>
      <c r="BTX68" s="137"/>
      <c r="BTY68" s="137"/>
      <c r="BTZ68" s="137"/>
      <c r="BUA68" s="137"/>
      <c r="BUB68" s="137"/>
      <c r="BUC68" s="137"/>
      <c r="BUD68" s="137"/>
      <c r="BUE68" s="137"/>
      <c r="BUF68" s="137"/>
      <c r="BUG68" s="137"/>
      <c r="BUH68" s="137"/>
      <c r="BUI68" s="137"/>
      <c r="BUJ68" s="137"/>
      <c r="BUK68" s="137"/>
      <c r="BUL68" s="137"/>
      <c r="BUM68" s="137"/>
      <c r="BUN68" s="137"/>
      <c r="BUO68" s="137"/>
      <c r="BUP68" s="137"/>
      <c r="BUQ68" s="137"/>
      <c r="BUR68" s="137"/>
      <c r="BUS68" s="137"/>
      <c r="BUT68" s="137"/>
      <c r="BUU68" s="137"/>
      <c r="BUV68" s="137"/>
      <c r="BUW68" s="137"/>
      <c r="BUX68" s="137"/>
      <c r="BUY68" s="137"/>
      <c r="BUZ68" s="137"/>
      <c r="BVA68" s="137"/>
      <c r="BVB68" s="137"/>
      <c r="BVC68" s="137"/>
      <c r="BVD68" s="137"/>
      <c r="BVE68" s="137"/>
      <c r="BVF68" s="137"/>
      <c r="BVG68" s="137"/>
      <c r="BVH68" s="137"/>
      <c r="BVI68" s="137"/>
      <c r="BVJ68" s="137"/>
      <c r="BVK68" s="137"/>
      <c r="BVL68" s="137"/>
      <c r="BVM68" s="137"/>
      <c r="BVN68" s="137"/>
      <c r="BVO68" s="137"/>
      <c r="BVP68" s="137"/>
      <c r="BVQ68" s="137"/>
      <c r="BVR68" s="137"/>
      <c r="BVS68" s="137"/>
      <c r="BVT68" s="137"/>
      <c r="BVU68" s="137"/>
      <c r="BVV68" s="137"/>
      <c r="BVW68" s="137"/>
      <c r="BVX68" s="137"/>
      <c r="BVY68" s="137"/>
      <c r="BVZ68" s="137"/>
      <c r="BWA68" s="137"/>
      <c r="BWB68" s="137"/>
      <c r="BWC68" s="137"/>
      <c r="BWD68" s="137"/>
      <c r="BWE68" s="137"/>
      <c r="BWF68" s="137"/>
      <c r="BWG68" s="137"/>
      <c r="BWH68" s="137"/>
      <c r="BWI68" s="137"/>
      <c r="BWJ68" s="137"/>
      <c r="BWK68" s="137"/>
      <c r="BWL68" s="137"/>
      <c r="BWM68" s="137"/>
      <c r="BWN68" s="137"/>
      <c r="BWO68" s="137"/>
      <c r="BWP68" s="137"/>
      <c r="BWQ68" s="137"/>
      <c r="BWR68" s="137"/>
      <c r="BWS68" s="137"/>
      <c r="BWT68" s="137"/>
      <c r="BWU68" s="137"/>
      <c r="BWV68" s="137"/>
      <c r="BWW68" s="137"/>
      <c r="BWX68" s="137"/>
      <c r="BWY68" s="137"/>
      <c r="BWZ68" s="137"/>
      <c r="BXA68" s="137"/>
      <c r="BXB68" s="137"/>
      <c r="BXC68" s="137"/>
      <c r="BXD68" s="137"/>
      <c r="BXE68" s="137"/>
      <c r="BXF68" s="137"/>
      <c r="BXG68" s="137"/>
      <c r="BXH68" s="137"/>
      <c r="BXI68" s="137"/>
      <c r="BXJ68" s="137"/>
      <c r="BXK68" s="137"/>
      <c r="BXL68" s="137"/>
      <c r="BXM68" s="137"/>
      <c r="BXN68" s="137"/>
      <c r="BXO68" s="137"/>
      <c r="BXP68" s="137"/>
      <c r="BXQ68" s="137"/>
      <c r="BXR68" s="137"/>
      <c r="BXS68" s="137"/>
      <c r="BXT68" s="137"/>
      <c r="BXU68" s="137"/>
      <c r="BXV68" s="137"/>
      <c r="BXW68" s="137"/>
      <c r="BXX68" s="137"/>
      <c r="BXY68" s="137"/>
      <c r="BXZ68" s="137"/>
      <c r="BYA68" s="137"/>
      <c r="BYB68" s="137"/>
      <c r="BYC68" s="137"/>
      <c r="BYD68" s="137"/>
      <c r="BYE68" s="137"/>
      <c r="BYF68" s="137"/>
      <c r="BYG68" s="137"/>
      <c r="BYH68" s="137"/>
      <c r="BYI68" s="137"/>
      <c r="BYJ68" s="137"/>
      <c r="BYK68" s="137"/>
      <c r="BYL68" s="137"/>
      <c r="BYM68" s="137"/>
      <c r="BYN68" s="137"/>
      <c r="BYO68" s="137"/>
      <c r="BYP68" s="137"/>
      <c r="BYQ68" s="137"/>
      <c r="BYR68" s="137"/>
      <c r="BYS68" s="137"/>
      <c r="BYT68" s="137"/>
      <c r="BYU68" s="137"/>
      <c r="BYV68" s="137"/>
      <c r="BYW68" s="137"/>
      <c r="BYX68" s="137"/>
      <c r="BYY68" s="137"/>
      <c r="BYZ68" s="137"/>
      <c r="BZA68" s="137"/>
      <c r="BZB68" s="137"/>
      <c r="BZC68" s="137"/>
      <c r="BZD68" s="137"/>
      <c r="BZE68" s="137"/>
      <c r="BZF68" s="137"/>
      <c r="BZG68" s="137"/>
      <c r="BZH68" s="137"/>
      <c r="BZI68" s="137"/>
      <c r="BZJ68" s="137"/>
      <c r="BZK68" s="137"/>
      <c r="BZL68" s="137"/>
      <c r="BZM68" s="137"/>
      <c r="BZN68" s="137"/>
      <c r="BZO68" s="137"/>
      <c r="BZP68" s="137"/>
      <c r="BZQ68" s="137"/>
      <c r="BZR68" s="137"/>
      <c r="BZS68" s="137"/>
      <c r="BZT68" s="137"/>
      <c r="BZU68" s="137"/>
      <c r="BZV68" s="137"/>
      <c r="BZW68" s="137"/>
      <c r="BZX68" s="137"/>
      <c r="BZY68" s="137"/>
      <c r="BZZ68" s="137"/>
      <c r="CAA68" s="137"/>
      <c r="CAB68" s="137"/>
      <c r="CAC68" s="137"/>
      <c r="CAD68" s="137"/>
      <c r="CAE68" s="137"/>
      <c r="CAF68" s="137"/>
      <c r="CAG68" s="137"/>
      <c r="CAH68" s="137"/>
      <c r="CAI68" s="137"/>
      <c r="CAJ68" s="137"/>
      <c r="CAK68" s="137"/>
      <c r="CAL68" s="137"/>
      <c r="CAM68" s="137"/>
      <c r="CAN68" s="137"/>
      <c r="CAO68" s="137"/>
      <c r="CAP68" s="137"/>
      <c r="CAQ68" s="137"/>
      <c r="CAR68" s="137"/>
      <c r="CAS68" s="137"/>
      <c r="CAT68" s="137"/>
      <c r="CAU68" s="137"/>
      <c r="CAV68" s="137"/>
      <c r="CAW68" s="137"/>
      <c r="CAX68" s="137"/>
      <c r="CAY68" s="137"/>
      <c r="CAZ68" s="137"/>
      <c r="CBA68" s="137"/>
      <c r="CBB68" s="137"/>
      <c r="CBC68" s="137"/>
      <c r="CBD68" s="137"/>
      <c r="CBE68" s="137"/>
      <c r="CBF68" s="137"/>
      <c r="CBG68" s="137"/>
      <c r="CBH68" s="137"/>
      <c r="CBI68" s="137"/>
      <c r="CBJ68" s="137"/>
      <c r="CBK68" s="137"/>
      <c r="CBL68" s="137"/>
      <c r="CBM68" s="137"/>
      <c r="CBN68" s="137"/>
      <c r="CBO68" s="137"/>
      <c r="CBP68" s="137"/>
      <c r="CBQ68" s="137"/>
      <c r="CBR68" s="137"/>
      <c r="CBS68" s="137"/>
      <c r="CBT68" s="137"/>
      <c r="CBU68" s="137"/>
      <c r="CBV68" s="137"/>
      <c r="CBW68" s="137"/>
      <c r="CBX68" s="137"/>
      <c r="CBY68" s="137"/>
      <c r="CBZ68" s="137"/>
      <c r="CCA68" s="137"/>
      <c r="CCB68" s="137"/>
      <c r="CCC68" s="137"/>
      <c r="CCD68" s="137"/>
      <c r="CCE68" s="137"/>
      <c r="CCF68" s="137"/>
      <c r="CCG68" s="137"/>
      <c r="CCH68" s="137"/>
      <c r="CCI68" s="137"/>
      <c r="CCJ68" s="137"/>
      <c r="CCK68" s="137"/>
      <c r="CCL68" s="137"/>
      <c r="CCM68" s="137"/>
      <c r="CCN68" s="137"/>
      <c r="CCO68" s="137"/>
      <c r="CCP68" s="137"/>
      <c r="CCQ68" s="137"/>
      <c r="CCR68" s="137"/>
      <c r="CCS68" s="137"/>
      <c r="CCT68" s="137"/>
      <c r="CCU68" s="137"/>
      <c r="CCV68" s="137"/>
      <c r="CCW68" s="137"/>
      <c r="CCX68" s="137"/>
      <c r="CCY68" s="137"/>
      <c r="CCZ68" s="137"/>
      <c r="CDA68" s="137"/>
      <c r="CDB68" s="137"/>
      <c r="CDC68" s="137"/>
      <c r="CDD68" s="137"/>
      <c r="CDE68" s="137"/>
      <c r="CDF68" s="137"/>
      <c r="CDG68" s="137"/>
      <c r="CDH68" s="137"/>
      <c r="CDI68" s="137"/>
      <c r="CDJ68" s="137"/>
      <c r="CDK68" s="137"/>
      <c r="CDL68" s="137"/>
      <c r="CDM68" s="137"/>
      <c r="CDN68" s="137"/>
      <c r="CDO68" s="137"/>
      <c r="CDP68" s="137"/>
      <c r="CDQ68" s="137"/>
      <c r="CDR68" s="137"/>
      <c r="CDS68" s="137"/>
      <c r="CDT68" s="137"/>
      <c r="CDU68" s="137"/>
      <c r="CDV68" s="137"/>
      <c r="CDW68" s="137"/>
      <c r="CDX68" s="137"/>
      <c r="CDY68" s="137"/>
      <c r="CDZ68" s="137"/>
      <c r="CEA68" s="137"/>
      <c r="CEB68" s="137"/>
      <c r="CEC68" s="137"/>
      <c r="CED68" s="137"/>
      <c r="CEE68" s="137"/>
      <c r="CEF68" s="137"/>
      <c r="CEG68" s="137"/>
      <c r="CEH68" s="137"/>
      <c r="CEI68" s="137"/>
      <c r="CEJ68" s="137"/>
      <c r="CEK68" s="137"/>
      <c r="CEL68" s="137"/>
      <c r="CEM68" s="137"/>
      <c r="CEN68" s="137"/>
      <c r="CEO68" s="137"/>
      <c r="CEP68" s="137"/>
      <c r="CEQ68" s="137"/>
      <c r="CER68" s="137"/>
      <c r="CES68" s="137"/>
      <c r="CET68" s="137"/>
      <c r="CEU68" s="137"/>
      <c r="CEV68" s="137"/>
      <c r="CEW68" s="137"/>
      <c r="CEX68" s="137"/>
      <c r="CEY68" s="137"/>
      <c r="CEZ68" s="137"/>
      <c r="CFA68" s="137"/>
      <c r="CFB68" s="137"/>
      <c r="CFC68" s="137"/>
      <c r="CFD68" s="137"/>
      <c r="CFE68" s="137"/>
      <c r="CFF68" s="137"/>
      <c r="CFG68" s="137"/>
      <c r="CFH68" s="137"/>
      <c r="CFI68" s="137"/>
      <c r="CFJ68" s="137"/>
      <c r="CFK68" s="137"/>
      <c r="CFL68" s="137"/>
      <c r="CFM68" s="137"/>
      <c r="CFN68" s="137"/>
      <c r="CFO68" s="137"/>
      <c r="CFP68" s="137"/>
      <c r="CFQ68" s="137"/>
      <c r="CFR68" s="137"/>
      <c r="CFS68" s="137"/>
      <c r="CFT68" s="137"/>
      <c r="CFU68" s="137"/>
      <c r="CFV68" s="137"/>
      <c r="CFW68" s="137"/>
      <c r="CFX68" s="137"/>
      <c r="CFY68" s="137"/>
      <c r="CFZ68" s="137"/>
      <c r="CGA68" s="137"/>
      <c r="CGB68" s="137"/>
      <c r="CGC68" s="137"/>
      <c r="CGD68" s="137"/>
      <c r="CGE68" s="137"/>
      <c r="CGF68" s="137"/>
      <c r="CGG68" s="137"/>
      <c r="CGH68" s="137"/>
      <c r="CGI68" s="137"/>
      <c r="CGJ68" s="137"/>
      <c r="CGK68" s="137"/>
      <c r="CGL68" s="137"/>
      <c r="CGM68" s="137"/>
      <c r="CGN68" s="137"/>
      <c r="CGO68" s="137"/>
      <c r="CGP68" s="137"/>
      <c r="CGQ68" s="137"/>
      <c r="CGR68" s="137"/>
      <c r="CGS68" s="137"/>
      <c r="CGT68" s="137"/>
      <c r="CGU68" s="137"/>
      <c r="CGV68" s="137"/>
      <c r="CGW68" s="137"/>
      <c r="CGX68" s="137"/>
      <c r="CGY68" s="137"/>
      <c r="CGZ68" s="137"/>
      <c r="CHA68" s="137"/>
      <c r="CHB68" s="137"/>
      <c r="CHC68" s="137"/>
      <c r="CHD68" s="137"/>
      <c r="CHE68" s="137"/>
      <c r="CHF68" s="137"/>
      <c r="CHG68" s="137"/>
      <c r="CHH68" s="137"/>
      <c r="CHI68" s="137"/>
      <c r="CHJ68" s="137"/>
      <c r="CHK68" s="137"/>
      <c r="CHL68" s="137"/>
      <c r="CHM68" s="137"/>
      <c r="CHN68" s="137"/>
      <c r="CHO68" s="137"/>
      <c r="CHP68" s="137"/>
      <c r="CHQ68" s="137"/>
      <c r="CHR68" s="137"/>
      <c r="CHS68" s="137"/>
      <c r="CHT68" s="137"/>
      <c r="CHU68" s="137"/>
      <c r="CHV68" s="137"/>
      <c r="CHW68" s="137"/>
      <c r="CHX68" s="137"/>
      <c r="CHY68" s="137"/>
      <c r="CHZ68" s="137"/>
      <c r="CIA68" s="137"/>
      <c r="CIB68" s="137"/>
      <c r="CIC68" s="137"/>
      <c r="CID68" s="137"/>
      <c r="CIE68" s="137"/>
      <c r="CIF68" s="137"/>
      <c r="CIG68" s="137"/>
      <c r="CIH68" s="137"/>
      <c r="CII68" s="137"/>
      <c r="CIJ68" s="137"/>
      <c r="CIK68" s="137"/>
      <c r="CIL68" s="137"/>
      <c r="CIM68" s="137"/>
      <c r="CIN68" s="137"/>
      <c r="CIO68" s="137"/>
      <c r="CIP68" s="137"/>
      <c r="CIQ68" s="137"/>
      <c r="CIR68" s="137"/>
      <c r="CIS68" s="137"/>
      <c r="CIT68" s="137"/>
      <c r="CIU68" s="137"/>
      <c r="CIV68" s="137"/>
      <c r="CIW68" s="137"/>
      <c r="CIX68" s="137"/>
      <c r="CIY68" s="137"/>
      <c r="CIZ68" s="137"/>
      <c r="CJA68" s="137"/>
      <c r="CJB68" s="137"/>
      <c r="CJC68" s="137"/>
      <c r="CJD68" s="137"/>
      <c r="CJE68" s="137"/>
      <c r="CJF68" s="137"/>
      <c r="CJG68" s="137"/>
      <c r="CJH68" s="137"/>
      <c r="CJI68" s="137"/>
      <c r="CJJ68" s="137"/>
      <c r="CJK68" s="137"/>
      <c r="CJL68" s="137"/>
      <c r="CJM68" s="137"/>
      <c r="CJN68" s="137"/>
      <c r="CJO68" s="137"/>
      <c r="CJP68" s="137"/>
      <c r="CJQ68" s="137"/>
      <c r="CJR68" s="137"/>
      <c r="CJS68" s="137"/>
      <c r="CJT68" s="137"/>
      <c r="CJU68" s="137"/>
      <c r="CJV68" s="137"/>
      <c r="CJW68" s="137"/>
      <c r="CJX68" s="137"/>
      <c r="CJY68" s="137"/>
      <c r="CJZ68" s="137"/>
      <c r="CKA68" s="137"/>
      <c r="CKB68" s="137"/>
      <c r="CKC68" s="137"/>
      <c r="CKD68" s="137"/>
      <c r="CKE68" s="137"/>
      <c r="CKF68" s="137"/>
      <c r="CKG68" s="137"/>
      <c r="CKH68" s="137"/>
      <c r="CKI68" s="137"/>
      <c r="CKJ68" s="137"/>
      <c r="CKK68" s="137"/>
      <c r="CKL68" s="137"/>
      <c r="CKM68" s="137"/>
      <c r="CKN68" s="137"/>
      <c r="CKO68" s="137"/>
      <c r="CKP68" s="137"/>
      <c r="CKQ68" s="137"/>
      <c r="CKR68" s="137"/>
      <c r="CKS68" s="137"/>
      <c r="CKT68" s="137"/>
      <c r="CKU68" s="137"/>
      <c r="CKV68" s="137"/>
      <c r="CKW68" s="137"/>
      <c r="CKX68" s="137"/>
      <c r="CKY68" s="137"/>
      <c r="CKZ68" s="137"/>
      <c r="CLA68" s="137"/>
      <c r="CLB68" s="137"/>
      <c r="CLC68" s="137"/>
      <c r="CLD68" s="137"/>
      <c r="CLE68" s="137"/>
      <c r="CLF68" s="137"/>
      <c r="CLG68" s="137"/>
      <c r="CLH68" s="137"/>
      <c r="CLI68" s="137"/>
      <c r="CLJ68" s="137"/>
      <c r="CLK68" s="137"/>
      <c r="CLL68" s="137"/>
      <c r="CLM68" s="137"/>
      <c r="CLN68" s="137"/>
      <c r="CLO68" s="137"/>
      <c r="CLP68" s="137"/>
      <c r="CLQ68" s="137"/>
      <c r="CLR68" s="137"/>
      <c r="CLS68" s="137"/>
      <c r="CLT68" s="137"/>
      <c r="CLU68" s="137"/>
      <c r="CLV68" s="137"/>
      <c r="CLW68" s="137"/>
      <c r="CLX68" s="137"/>
      <c r="CLY68" s="137"/>
      <c r="CLZ68" s="137"/>
      <c r="CMA68" s="137"/>
      <c r="CMB68" s="137"/>
      <c r="CMC68" s="137"/>
      <c r="CMD68" s="137"/>
      <c r="CME68" s="137"/>
      <c r="CMF68" s="137"/>
      <c r="CMG68" s="137"/>
      <c r="CMH68" s="137"/>
      <c r="CMI68" s="137"/>
      <c r="CMJ68" s="137"/>
      <c r="CMK68" s="137"/>
      <c r="CML68" s="137"/>
      <c r="CMM68" s="137"/>
      <c r="CMN68" s="137"/>
      <c r="CMO68" s="137"/>
      <c r="CMP68" s="137"/>
      <c r="CMQ68" s="137"/>
      <c r="CMR68" s="137"/>
      <c r="CMS68" s="137"/>
      <c r="CMT68" s="137"/>
      <c r="CMU68" s="137"/>
      <c r="CMV68" s="137"/>
      <c r="CMW68" s="137"/>
      <c r="CMX68" s="137"/>
      <c r="CMY68" s="137"/>
      <c r="CMZ68" s="137"/>
      <c r="CNA68" s="137"/>
      <c r="CNB68" s="137"/>
      <c r="CNC68" s="137"/>
      <c r="CND68" s="137"/>
      <c r="CNE68" s="137"/>
      <c r="CNF68" s="137"/>
      <c r="CNG68" s="137"/>
      <c r="CNH68" s="137"/>
      <c r="CNI68" s="137"/>
      <c r="CNJ68" s="137"/>
      <c r="CNK68" s="137"/>
      <c r="CNL68" s="137"/>
      <c r="CNM68" s="137"/>
      <c r="CNN68" s="137"/>
      <c r="CNO68" s="137"/>
      <c r="CNP68" s="137"/>
      <c r="CNQ68" s="137"/>
      <c r="CNR68" s="137"/>
      <c r="CNS68" s="137"/>
      <c r="CNT68" s="137"/>
      <c r="CNU68" s="137"/>
      <c r="CNV68" s="137"/>
      <c r="CNW68" s="137"/>
      <c r="CNX68" s="137"/>
      <c r="CNY68" s="137"/>
      <c r="CNZ68" s="137"/>
      <c r="COA68" s="137"/>
      <c r="COB68" s="137"/>
      <c r="COC68" s="137"/>
      <c r="COD68" s="137"/>
      <c r="COE68" s="137"/>
      <c r="COF68" s="137"/>
      <c r="COG68" s="137"/>
      <c r="COH68" s="137"/>
      <c r="COI68" s="137"/>
      <c r="COJ68" s="137"/>
      <c r="COK68" s="137"/>
      <c r="COL68" s="137"/>
      <c r="COM68" s="137"/>
      <c r="CON68" s="137"/>
      <c r="COO68" s="137"/>
      <c r="COP68" s="137"/>
      <c r="COQ68" s="137"/>
      <c r="COR68" s="137"/>
      <c r="COS68" s="137"/>
      <c r="COT68" s="137"/>
      <c r="COU68" s="137"/>
      <c r="COV68" s="137"/>
      <c r="COW68" s="137"/>
      <c r="COX68" s="137"/>
      <c r="COY68" s="137"/>
      <c r="COZ68" s="137"/>
      <c r="CPA68" s="137"/>
      <c r="CPB68" s="137"/>
      <c r="CPC68" s="137"/>
      <c r="CPD68" s="137"/>
      <c r="CPE68" s="137"/>
      <c r="CPF68" s="137"/>
      <c r="CPG68" s="137"/>
      <c r="CPH68" s="137"/>
      <c r="CPI68" s="137"/>
      <c r="CPJ68" s="137"/>
      <c r="CPK68" s="137"/>
      <c r="CPL68" s="137"/>
      <c r="CPM68" s="137"/>
      <c r="CPN68" s="137"/>
      <c r="CPO68" s="137"/>
      <c r="CPP68" s="137"/>
      <c r="CPQ68" s="137"/>
      <c r="CPR68" s="137"/>
      <c r="CPS68" s="137"/>
      <c r="CPT68" s="137"/>
      <c r="CPU68" s="137"/>
      <c r="CPV68" s="137"/>
      <c r="CPW68" s="137"/>
      <c r="CPX68" s="137"/>
      <c r="CPY68" s="137"/>
      <c r="CPZ68" s="137"/>
      <c r="CQA68" s="137"/>
      <c r="CQB68" s="137"/>
      <c r="CQC68" s="137"/>
      <c r="CQD68" s="137"/>
      <c r="CQE68" s="137"/>
      <c r="CQF68" s="137"/>
      <c r="CQG68" s="137"/>
      <c r="CQH68" s="137"/>
      <c r="CQI68" s="137"/>
      <c r="CQJ68" s="137"/>
      <c r="CQK68" s="137"/>
      <c r="CQL68" s="137"/>
      <c r="CQM68" s="137"/>
      <c r="CQN68" s="137"/>
      <c r="CQO68" s="137"/>
      <c r="CQP68" s="137"/>
      <c r="CQQ68" s="137"/>
      <c r="CQR68" s="137"/>
      <c r="CQS68" s="137"/>
      <c r="CQT68" s="137"/>
      <c r="CQU68" s="137"/>
      <c r="CQV68" s="137"/>
      <c r="CQW68" s="137"/>
      <c r="CQX68" s="137"/>
      <c r="CQY68" s="137"/>
      <c r="CQZ68" s="137"/>
      <c r="CRA68" s="137"/>
      <c r="CRB68" s="137"/>
      <c r="CRC68" s="137"/>
      <c r="CRD68" s="137"/>
      <c r="CRE68" s="137"/>
      <c r="CRF68" s="137"/>
      <c r="CRG68" s="137"/>
      <c r="CRH68" s="137"/>
      <c r="CRI68" s="137"/>
      <c r="CRJ68" s="137"/>
      <c r="CRK68" s="137"/>
      <c r="CRL68" s="137"/>
      <c r="CRM68" s="137"/>
      <c r="CRN68" s="137"/>
      <c r="CRO68" s="137"/>
      <c r="CRP68" s="137"/>
      <c r="CRQ68" s="137"/>
      <c r="CRR68" s="137"/>
      <c r="CRS68" s="137"/>
      <c r="CRT68" s="137"/>
      <c r="CRU68" s="137"/>
      <c r="CRV68" s="137"/>
      <c r="CRW68" s="137"/>
      <c r="CRX68" s="137"/>
      <c r="CRY68" s="137"/>
      <c r="CRZ68" s="137"/>
      <c r="CSA68" s="137"/>
      <c r="CSB68" s="137"/>
      <c r="CSC68" s="137"/>
      <c r="CSD68" s="137"/>
      <c r="CSE68" s="137"/>
      <c r="CSF68" s="137"/>
      <c r="CSG68" s="137"/>
      <c r="CSH68" s="137"/>
      <c r="CSI68" s="137"/>
      <c r="CSJ68" s="137"/>
      <c r="CSK68" s="137"/>
      <c r="CSL68" s="137"/>
      <c r="CSM68" s="137"/>
      <c r="CSN68" s="137"/>
      <c r="CSO68" s="137"/>
      <c r="CSP68" s="137"/>
      <c r="CSQ68" s="137"/>
      <c r="CSR68" s="137"/>
      <c r="CSS68" s="137"/>
      <c r="CST68" s="137"/>
      <c r="CSU68" s="137"/>
      <c r="CSV68" s="137"/>
      <c r="CSW68" s="137"/>
      <c r="CSX68" s="137"/>
      <c r="CSY68" s="137"/>
      <c r="CSZ68" s="137"/>
      <c r="CTA68" s="137"/>
      <c r="CTB68" s="137"/>
      <c r="CTC68" s="137"/>
      <c r="CTD68" s="137"/>
      <c r="CTE68" s="137"/>
      <c r="CTF68" s="137"/>
      <c r="CTG68" s="137"/>
      <c r="CTH68" s="137"/>
      <c r="CTI68" s="137"/>
      <c r="CTJ68" s="137"/>
      <c r="CTK68" s="137"/>
      <c r="CTL68" s="137"/>
      <c r="CTM68" s="137"/>
      <c r="CTN68" s="137"/>
      <c r="CTO68" s="137"/>
      <c r="CTP68" s="137"/>
      <c r="CTQ68" s="137"/>
      <c r="CTR68" s="137"/>
      <c r="CTS68" s="137"/>
      <c r="CTT68" s="137"/>
      <c r="CTU68" s="137"/>
      <c r="CTV68" s="137"/>
      <c r="CTW68" s="137"/>
      <c r="CTX68" s="137"/>
      <c r="CTY68" s="137"/>
      <c r="CTZ68" s="137"/>
      <c r="CUA68" s="137"/>
      <c r="CUB68" s="137"/>
      <c r="CUC68" s="137"/>
      <c r="CUD68" s="137"/>
      <c r="CUE68" s="137"/>
      <c r="CUF68" s="137"/>
      <c r="CUG68" s="137"/>
      <c r="CUH68" s="137"/>
      <c r="CUI68" s="137"/>
      <c r="CUJ68" s="137"/>
      <c r="CUK68" s="137"/>
      <c r="CUL68" s="137"/>
      <c r="CUM68" s="137"/>
      <c r="CUN68" s="137"/>
      <c r="CUO68" s="137"/>
      <c r="CUP68" s="137"/>
      <c r="CUQ68" s="137"/>
      <c r="CUR68" s="137"/>
      <c r="CUS68" s="137"/>
      <c r="CUT68" s="137"/>
      <c r="CUU68" s="137"/>
      <c r="CUV68" s="137"/>
      <c r="CUW68" s="137"/>
      <c r="CUX68" s="137"/>
      <c r="CUY68" s="137"/>
      <c r="CUZ68" s="137"/>
      <c r="CVA68" s="137"/>
      <c r="CVB68" s="137"/>
      <c r="CVC68" s="137"/>
      <c r="CVD68" s="137"/>
      <c r="CVE68" s="137"/>
      <c r="CVF68" s="137"/>
      <c r="CVG68" s="137"/>
      <c r="CVH68" s="137"/>
      <c r="CVI68" s="137"/>
      <c r="CVJ68" s="137"/>
      <c r="CVK68" s="137"/>
      <c r="CVL68" s="137"/>
      <c r="CVM68" s="137"/>
      <c r="CVN68" s="137"/>
      <c r="CVO68" s="137"/>
      <c r="CVP68" s="137"/>
      <c r="CVQ68" s="137"/>
      <c r="CVR68" s="137"/>
      <c r="CVS68" s="137"/>
      <c r="CVT68" s="137"/>
      <c r="CVU68" s="137"/>
      <c r="CVV68" s="137"/>
      <c r="CVW68" s="137"/>
      <c r="CVX68" s="137"/>
      <c r="CVY68" s="137"/>
      <c r="CVZ68" s="137"/>
      <c r="CWA68" s="137"/>
      <c r="CWB68" s="137"/>
      <c r="CWC68" s="137"/>
      <c r="CWD68" s="137"/>
      <c r="CWE68" s="137"/>
      <c r="CWF68" s="137"/>
      <c r="CWG68" s="137"/>
      <c r="CWH68" s="137"/>
      <c r="CWI68" s="137"/>
      <c r="CWJ68" s="137"/>
      <c r="CWK68" s="137"/>
      <c r="CWL68" s="137"/>
      <c r="CWM68" s="137"/>
      <c r="CWN68" s="137"/>
      <c r="CWO68" s="137"/>
      <c r="CWP68" s="137"/>
      <c r="CWQ68" s="137"/>
      <c r="CWR68" s="137"/>
      <c r="CWS68" s="137"/>
      <c r="CWT68" s="137"/>
      <c r="CWU68" s="137"/>
      <c r="CWV68" s="137"/>
      <c r="CWW68" s="137"/>
      <c r="CWX68" s="137"/>
      <c r="CWY68" s="137"/>
      <c r="CWZ68" s="137"/>
      <c r="CXA68" s="137"/>
      <c r="CXB68" s="137"/>
      <c r="CXC68" s="137"/>
      <c r="CXD68" s="137"/>
      <c r="CXE68" s="137"/>
      <c r="CXF68" s="137"/>
      <c r="CXG68" s="137"/>
      <c r="CXH68" s="137"/>
      <c r="CXI68" s="137"/>
      <c r="CXJ68" s="137"/>
      <c r="CXK68" s="137"/>
      <c r="CXL68" s="137"/>
      <c r="CXM68" s="137"/>
      <c r="CXN68" s="137"/>
      <c r="CXO68" s="137"/>
      <c r="CXP68" s="137"/>
      <c r="CXQ68" s="137"/>
      <c r="CXR68" s="137"/>
      <c r="CXS68" s="137"/>
      <c r="CXT68" s="137"/>
      <c r="CXU68" s="137"/>
      <c r="CXV68" s="137"/>
      <c r="CXW68" s="137"/>
      <c r="CXX68" s="137"/>
      <c r="CXY68" s="137"/>
      <c r="CXZ68" s="137"/>
      <c r="CYA68" s="137"/>
      <c r="CYB68" s="137"/>
      <c r="CYC68" s="137"/>
      <c r="CYD68" s="137"/>
      <c r="CYE68" s="137"/>
      <c r="CYF68" s="137"/>
      <c r="CYG68" s="137"/>
      <c r="CYH68" s="137"/>
      <c r="CYI68" s="137"/>
      <c r="CYJ68" s="137"/>
      <c r="CYK68" s="137"/>
      <c r="CYL68" s="137"/>
      <c r="CYM68" s="137"/>
      <c r="CYN68" s="137"/>
      <c r="CYO68" s="137"/>
      <c r="CYP68" s="137"/>
      <c r="CYQ68" s="137"/>
      <c r="CYR68" s="137"/>
      <c r="CYS68" s="137"/>
      <c r="CYT68" s="137"/>
      <c r="CYU68" s="137"/>
      <c r="CYV68" s="137"/>
      <c r="CYW68" s="137"/>
      <c r="CYX68" s="137"/>
      <c r="CYY68" s="137"/>
      <c r="CYZ68" s="137"/>
      <c r="CZA68" s="137"/>
      <c r="CZB68" s="137"/>
      <c r="CZC68" s="137"/>
      <c r="CZD68" s="137"/>
      <c r="CZE68" s="137"/>
      <c r="CZF68" s="137"/>
      <c r="CZG68" s="137"/>
      <c r="CZH68" s="137"/>
      <c r="CZI68" s="137"/>
      <c r="CZJ68" s="137"/>
      <c r="CZK68" s="137"/>
      <c r="CZL68" s="137"/>
      <c r="CZM68" s="137"/>
      <c r="CZN68" s="137"/>
      <c r="CZO68" s="137"/>
      <c r="CZP68" s="137"/>
      <c r="CZQ68" s="137"/>
      <c r="CZR68" s="137"/>
      <c r="CZS68" s="137"/>
      <c r="CZT68" s="137"/>
      <c r="CZU68" s="137"/>
      <c r="CZV68" s="137"/>
      <c r="CZW68" s="137"/>
      <c r="CZX68" s="137"/>
      <c r="CZY68" s="137"/>
      <c r="CZZ68" s="137"/>
      <c r="DAA68" s="137"/>
      <c r="DAB68" s="137"/>
      <c r="DAC68" s="137"/>
      <c r="DAD68" s="137"/>
      <c r="DAE68" s="137"/>
      <c r="DAF68" s="137"/>
      <c r="DAG68" s="137"/>
      <c r="DAH68" s="137"/>
      <c r="DAI68" s="137"/>
      <c r="DAJ68" s="137"/>
      <c r="DAK68" s="137"/>
      <c r="DAL68" s="137"/>
      <c r="DAM68" s="137"/>
      <c r="DAN68" s="137"/>
      <c r="DAO68" s="137"/>
      <c r="DAP68" s="137"/>
      <c r="DAQ68" s="137"/>
      <c r="DAR68" s="137"/>
      <c r="DAS68" s="137"/>
      <c r="DAT68" s="137"/>
      <c r="DAU68" s="137"/>
      <c r="DAV68" s="137"/>
      <c r="DAW68" s="137"/>
      <c r="DAX68" s="137"/>
      <c r="DAY68" s="137"/>
      <c r="DAZ68" s="137"/>
      <c r="DBA68" s="137"/>
      <c r="DBB68" s="137"/>
      <c r="DBC68" s="137"/>
      <c r="DBD68" s="137"/>
      <c r="DBE68" s="137"/>
      <c r="DBF68" s="137"/>
      <c r="DBG68" s="137"/>
      <c r="DBH68" s="137"/>
      <c r="DBI68" s="137"/>
      <c r="DBJ68" s="137"/>
      <c r="DBK68" s="137"/>
      <c r="DBL68" s="137"/>
      <c r="DBM68" s="137"/>
      <c r="DBN68" s="137"/>
      <c r="DBO68" s="137"/>
      <c r="DBP68" s="137"/>
      <c r="DBQ68" s="137"/>
      <c r="DBR68" s="137"/>
      <c r="DBS68" s="137"/>
      <c r="DBT68" s="137"/>
      <c r="DBU68" s="137"/>
      <c r="DBV68" s="137"/>
      <c r="DBW68" s="137"/>
      <c r="DBX68" s="137"/>
      <c r="DBY68" s="137"/>
      <c r="DBZ68" s="137"/>
      <c r="DCA68" s="137"/>
      <c r="DCB68" s="137"/>
      <c r="DCC68" s="137"/>
      <c r="DCD68" s="137"/>
      <c r="DCE68" s="137"/>
      <c r="DCF68" s="137"/>
      <c r="DCG68" s="137"/>
      <c r="DCH68" s="137"/>
      <c r="DCI68" s="137"/>
      <c r="DCJ68" s="137"/>
      <c r="DCK68" s="137"/>
      <c r="DCL68" s="137"/>
      <c r="DCM68" s="137"/>
      <c r="DCN68" s="137"/>
      <c r="DCO68" s="137"/>
      <c r="DCP68" s="137"/>
      <c r="DCQ68" s="137"/>
      <c r="DCR68" s="137"/>
      <c r="DCS68" s="137"/>
      <c r="DCT68" s="137"/>
      <c r="DCU68" s="137"/>
      <c r="DCV68" s="137"/>
      <c r="DCW68" s="137"/>
      <c r="DCX68" s="137"/>
      <c r="DCY68" s="137"/>
      <c r="DCZ68" s="137"/>
      <c r="DDA68" s="137"/>
      <c r="DDB68" s="137"/>
      <c r="DDC68" s="137"/>
      <c r="DDD68" s="137"/>
      <c r="DDE68" s="137"/>
      <c r="DDF68" s="137"/>
      <c r="DDG68" s="137"/>
      <c r="DDH68" s="137"/>
      <c r="DDI68" s="137"/>
      <c r="DDJ68" s="137"/>
      <c r="DDK68" s="137"/>
      <c r="DDL68" s="137"/>
      <c r="DDM68" s="137"/>
      <c r="DDN68" s="137"/>
      <c r="DDO68" s="137"/>
      <c r="DDP68" s="137"/>
      <c r="DDQ68" s="137"/>
      <c r="DDR68" s="137"/>
      <c r="DDS68" s="137"/>
      <c r="DDT68" s="137"/>
      <c r="DDU68" s="137"/>
      <c r="DDV68" s="137"/>
      <c r="DDW68" s="137"/>
      <c r="DDX68" s="137"/>
      <c r="DDY68" s="137"/>
      <c r="DDZ68" s="137"/>
      <c r="DEA68" s="137"/>
      <c r="DEB68" s="137"/>
      <c r="DEC68" s="137"/>
      <c r="DED68" s="137"/>
      <c r="DEE68" s="137"/>
      <c r="DEF68" s="137"/>
      <c r="DEG68" s="137"/>
      <c r="DEH68" s="137"/>
      <c r="DEI68" s="137"/>
      <c r="DEJ68" s="137"/>
      <c r="DEK68" s="137"/>
      <c r="DEL68" s="137"/>
      <c r="DEM68" s="137"/>
      <c r="DEN68" s="137"/>
      <c r="DEO68" s="137"/>
      <c r="DEP68" s="137"/>
      <c r="DEQ68" s="137"/>
      <c r="DER68" s="137"/>
      <c r="DES68" s="137"/>
      <c r="DET68" s="137"/>
      <c r="DEU68" s="137"/>
      <c r="DEV68" s="137"/>
      <c r="DEW68" s="137"/>
      <c r="DEX68" s="137"/>
      <c r="DEY68" s="137"/>
      <c r="DEZ68" s="137"/>
      <c r="DFA68" s="137"/>
      <c r="DFB68" s="137"/>
      <c r="DFC68" s="137"/>
      <c r="DFD68" s="137"/>
      <c r="DFE68" s="137"/>
      <c r="DFF68" s="137"/>
      <c r="DFG68" s="137"/>
      <c r="DFH68" s="137"/>
      <c r="DFI68" s="137"/>
      <c r="DFJ68" s="137"/>
      <c r="DFK68" s="137"/>
      <c r="DFL68" s="137"/>
      <c r="DFM68" s="137"/>
      <c r="DFN68" s="137"/>
      <c r="DFO68" s="137"/>
      <c r="DFP68" s="137"/>
      <c r="DFQ68" s="137"/>
      <c r="DFR68" s="137"/>
      <c r="DFS68" s="137"/>
      <c r="DFT68" s="137"/>
      <c r="DFU68" s="137"/>
      <c r="DFV68" s="137"/>
      <c r="DFW68" s="137"/>
      <c r="DFX68" s="137"/>
      <c r="DFY68" s="137"/>
      <c r="DFZ68" s="137"/>
      <c r="DGA68" s="137"/>
      <c r="DGB68" s="137"/>
      <c r="DGC68" s="137"/>
      <c r="DGD68" s="137"/>
      <c r="DGE68" s="137"/>
      <c r="DGF68" s="137"/>
      <c r="DGG68" s="137"/>
      <c r="DGH68" s="137"/>
      <c r="DGI68" s="137"/>
      <c r="DGJ68" s="137"/>
      <c r="DGK68" s="137"/>
      <c r="DGL68" s="137"/>
      <c r="DGM68" s="137"/>
      <c r="DGN68" s="137"/>
      <c r="DGO68" s="137"/>
      <c r="DGP68" s="137"/>
      <c r="DGQ68" s="137"/>
      <c r="DGR68" s="137"/>
      <c r="DGS68" s="137"/>
      <c r="DGT68" s="137"/>
      <c r="DGU68" s="137"/>
      <c r="DGV68" s="137"/>
      <c r="DGW68" s="137"/>
      <c r="DGX68" s="137"/>
      <c r="DGY68" s="137"/>
      <c r="DGZ68" s="137"/>
      <c r="DHA68" s="137"/>
      <c r="DHB68" s="137"/>
      <c r="DHC68" s="137"/>
      <c r="DHD68" s="137"/>
      <c r="DHE68" s="137"/>
      <c r="DHF68" s="137"/>
      <c r="DHG68" s="137"/>
      <c r="DHH68" s="137"/>
      <c r="DHI68" s="137"/>
      <c r="DHJ68" s="137"/>
      <c r="DHK68" s="137"/>
      <c r="DHL68" s="137"/>
      <c r="DHM68" s="137"/>
      <c r="DHN68" s="137"/>
      <c r="DHO68" s="137"/>
      <c r="DHP68" s="137"/>
      <c r="DHQ68" s="137"/>
      <c r="DHR68" s="137"/>
      <c r="DHS68" s="137"/>
      <c r="DHT68" s="137"/>
      <c r="DHU68" s="137"/>
      <c r="DHV68" s="137"/>
      <c r="DHW68" s="137"/>
      <c r="DHX68" s="137"/>
      <c r="DHY68" s="137"/>
      <c r="DHZ68" s="137"/>
      <c r="DIA68" s="137"/>
      <c r="DIB68" s="137"/>
      <c r="DIC68" s="137"/>
      <c r="DID68" s="137"/>
      <c r="DIE68" s="137"/>
      <c r="DIF68" s="137"/>
      <c r="DIG68" s="137"/>
      <c r="DIH68" s="137"/>
      <c r="DII68" s="137"/>
      <c r="DIJ68" s="137"/>
      <c r="DIK68" s="137"/>
      <c r="DIL68" s="137"/>
      <c r="DIM68" s="137"/>
      <c r="DIN68" s="137"/>
      <c r="DIO68" s="137"/>
      <c r="DIP68" s="137"/>
      <c r="DIQ68" s="137"/>
      <c r="DIR68" s="137"/>
      <c r="DIS68" s="137"/>
      <c r="DIT68" s="137"/>
      <c r="DIU68" s="137"/>
      <c r="DIV68" s="137"/>
      <c r="DIW68" s="137"/>
      <c r="DIX68" s="137"/>
      <c r="DIY68" s="137"/>
      <c r="DIZ68" s="137"/>
      <c r="DJA68" s="137"/>
      <c r="DJB68" s="137"/>
      <c r="DJC68" s="137"/>
      <c r="DJD68" s="137"/>
      <c r="DJE68" s="137"/>
      <c r="DJF68" s="137"/>
      <c r="DJG68" s="137"/>
      <c r="DJH68" s="137"/>
      <c r="DJI68" s="137"/>
      <c r="DJJ68" s="137"/>
      <c r="DJK68" s="137"/>
      <c r="DJL68" s="137"/>
      <c r="DJM68" s="137"/>
      <c r="DJN68" s="137"/>
      <c r="DJO68" s="137"/>
      <c r="DJP68" s="137"/>
      <c r="DJQ68" s="137"/>
      <c r="DJR68" s="137"/>
      <c r="DJS68" s="137"/>
      <c r="DJT68" s="137"/>
      <c r="DJU68" s="137"/>
      <c r="DJV68" s="137"/>
      <c r="DJW68" s="137"/>
      <c r="DJX68" s="137"/>
      <c r="DJY68" s="137"/>
      <c r="DJZ68" s="137"/>
      <c r="DKA68" s="137"/>
      <c r="DKB68" s="137"/>
      <c r="DKC68" s="137"/>
      <c r="DKD68" s="137"/>
      <c r="DKE68" s="137"/>
      <c r="DKF68" s="137"/>
      <c r="DKG68" s="137"/>
      <c r="DKH68" s="137"/>
      <c r="DKI68" s="137"/>
      <c r="DKJ68" s="137"/>
      <c r="DKK68" s="137"/>
      <c r="DKL68" s="137"/>
      <c r="DKM68" s="137"/>
      <c r="DKN68" s="137"/>
      <c r="DKO68" s="137"/>
      <c r="DKP68" s="137"/>
      <c r="DKQ68" s="137"/>
      <c r="DKR68" s="137"/>
      <c r="DKS68" s="137"/>
      <c r="DKT68" s="137"/>
      <c r="DKU68" s="137"/>
      <c r="DKV68" s="137"/>
      <c r="DKW68" s="137"/>
      <c r="DKX68" s="137"/>
      <c r="DKY68" s="137"/>
      <c r="DKZ68" s="137"/>
      <c r="DLA68" s="137"/>
      <c r="DLB68" s="137"/>
      <c r="DLC68" s="137"/>
      <c r="DLD68" s="137"/>
      <c r="DLE68" s="137"/>
      <c r="DLF68" s="137"/>
      <c r="DLG68" s="137"/>
      <c r="DLH68" s="137"/>
      <c r="DLI68" s="137"/>
      <c r="DLJ68" s="137"/>
      <c r="DLK68" s="137"/>
      <c r="DLL68" s="137"/>
      <c r="DLM68" s="137"/>
      <c r="DLN68" s="137"/>
      <c r="DLO68" s="137"/>
      <c r="DLP68" s="137"/>
      <c r="DLQ68" s="137"/>
      <c r="DLR68" s="137"/>
      <c r="DLS68" s="137"/>
      <c r="DLT68" s="137"/>
      <c r="DLU68" s="137"/>
      <c r="DLV68" s="137"/>
      <c r="DLW68" s="137"/>
      <c r="DLX68" s="137"/>
      <c r="DLY68" s="137"/>
      <c r="DLZ68" s="137"/>
      <c r="DMA68" s="137"/>
      <c r="DMB68" s="137"/>
      <c r="DMC68" s="137"/>
      <c r="DMD68" s="137"/>
      <c r="DME68" s="137"/>
      <c r="DMF68" s="137"/>
      <c r="DMG68" s="137"/>
      <c r="DMH68" s="137"/>
      <c r="DMI68" s="137"/>
      <c r="DMJ68" s="137"/>
      <c r="DMK68" s="137"/>
      <c r="DML68" s="137"/>
      <c r="DMM68" s="137"/>
      <c r="DMN68" s="137"/>
      <c r="DMO68" s="137"/>
      <c r="DMP68" s="137"/>
      <c r="DMQ68" s="137"/>
      <c r="DMR68" s="137"/>
      <c r="DMS68" s="137"/>
      <c r="DMT68" s="137"/>
      <c r="DMU68" s="137"/>
      <c r="DMV68" s="137"/>
      <c r="DMW68" s="137"/>
      <c r="DMX68" s="137"/>
      <c r="DMY68" s="137"/>
      <c r="DMZ68" s="137"/>
      <c r="DNA68" s="137"/>
      <c r="DNB68" s="137"/>
      <c r="DNC68" s="137"/>
      <c r="DND68" s="137"/>
      <c r="DNE68" s="137"/>
      <c r="DNF68" s="137"/>
      <c r="DNG68" s="137"/>
      <c r="DNH68" s="137"/>
      <c r="DNI68" s="137"/>
      <c r="DNJ68" s="137"/>
      <c r="DNK68" s="137"/>
      <c r="DNL68" s="137"/>
      <c r="DNM68" s="137"/>
      <c r="DNN68" s="137"/>
      <c r="DNO68" s="137"/>
      <c r="DNP68" s="137"/>
      <c r="DNQ68" s="137"/>
      <c r="DNR68" s="137"/>
      <c r="DNS68" s="137"/>
      <c r="DNT68" s="137"/>
      <c r="DNU68" s="137"/>
      <c r="DNV68" s="137"/>
      <c r="DNW68" s="137"/>
      <c r="DNX68" s="137"/>
      <c r="DNY68" s="137"/>
      <c r="DNZ68" s="137"/>
      <c r="DOA68" s="137"/>
      <c r="DOB68" s="137"/>
      <c r="DOC68" s="137"/>
      <c r="DOD68" s="137"/>
      <c r="DOE68" s="137"/>
      <c r="DOF68" s="137"/>
      <c r="DOG68" s="137"/>
      <c r="DOH68" s="137"/>
      <c r="DOI68" s="137"/>
      <c r="DOJ68" s="137"/>
      <c r="DOK68" s="137"/>
      <c r="DOL68" s="137"/>
      <c r="DOM68" s="137"/>
      <c r="DON68" s="137"/>
      <c r="DOO68" s="137"/>
      <c r="DOP68" s="137"/>
      <c r="DOQ68" s="137"/>
      <c r="DOR68" s="137"/>
      <c r="DOS68" s="137"/>
      <c r="DOT68" s="137"/>
      <c r="DOU68" s="137"/>
      <c r="DOV68" s="137"/>
      <c r="DOW68" s="137"/>
      <c r="DOX68" s="137"/>
      <c r="DOY68" s="137"/>
      <c r="DOZ68" s="137"/>
      <c r="DPA68" s="137"/>
      <c r="DPB68" s="137"/>
      <c r="DPC68" s="137"/>
      <c r="DPD68" s="137"/>
      <c r="DPE68" s="137"/>
      <c r="DPF68" s="137"/>
      <c r="DPG68" s="137"/>
      <c r="DPH68" s="137"/>
      <c r="DPI68" s="137"/>
      <c r="DPJ68" s="137"/>
      <c r="DPK68" s="137"/>
      <c r="DPL68" s="137"/>
      <c r="DPM68" s="137"/>
      <c r="DPN68" s="137"/>
      <c r="DPO68" s="137"/>
      <c r="DPP68" s="137"/>
      <c r="DPQ68" s="137"/>
      <c r="DPR68" s="137"/>
      <c r="DPS68" s="137"/>
      <c r="DPT68" s="137"/>
      <c r="DPU68" s="137"/>
      <c r="DPV68" s="137"/>
      <c r="DPW68" s="137"/>
      <c r="DPX68" s="137"/>
      <c r="DPY68" s="137"/>
      <c r="DPZ68" s="137"/>
      <c r="DQA68" s="137"/>
      <c r="DQB68" s="137"/>
      <c r="DQC68" s="137"/>
      <c r="DQD68" s="137"/>
      <c r="DQE68" s="137"/>
      <c r="DQF68" s="137"/>
      <c r="DQG68" s="137"/>
      <c r="DQH68" s="137"/>
      <c r="DQI68" s="137"/>
      <c r="DQJ68" s="137"/>
      <c r="DQK68" s="137"/>
      <c r="DQL68" s="137"/>
      <c r="DQM68" s="137"/>
      <c r="DQN68" s="137"/>
      <c r="DQO68" s="137"/>
      <c r="DQP68" s="137"/>
      <c r="DQQ68" s="137"/>
      <c r="DQR68" s="137"/>
      <c r="DQS68" s="137"/>
      <c r="DQT68" s="137"/>
      <c r="DQU68" s="137"/>
      <c r="DQV68" s="137"/>
      <c r="DQW68" s="137"/>
      <c r="DQX68" s="137"/>
      <c r="DQY68" s="137"/>
      <c r="DQZ68" s="137"/>
      <c r="DRA68" s="137"/>
      <c r="DRB68" s="137"/>
      <c r="DRC68" s="137"/>
      <c r="DRD68" s="137"/>
      <c r="DRE68" s="137"/>
      <c r="DRF68" s="137"/>
      <c r="DRG68" s="137"/>
      <c r="DRH68" s="137"/>
      <c r="DRI68" s="137"/>
      <c r="DRJ68" s="137"/>
      <c r="DRK68" s="137"/>
      <c r="DRL68" s="137"/>
      <c r="DRM68" s="137"/>
      <c r="DRN68" s="137"/>
      <c r="DRO68" s="137"/>
      <c r="DRP68" s="137"/>
      <c r="DRQ68" s="137"/>
      <c r="DRR68" s="137"/>
      <c r="DRS68" s="137"/>
      <c r="DRT68" s="137"/>
      <c r="DRU68" s="137"/>
      <c r="DRV68" s="137"/>
      <c r="DRW68" s="137"/>
      <c r="DRX68" s="137"/>
      <c r="DRY68" s="137"/>
      <c r="DRZ68" s="137"/>
      <c r="DSA68" s="137"/>
      <c r="DSB68" s="137"/>
      <c r="DSC68" s="137"/>
      <c r="DSD68" s="137"/>
      <c r="DSE68" s="137"/>
      <c r="DSF68" s="137"/>
      <c r="DSG68" s="137"/>
      <c r="DSH68" s="137"/>
      <c r="DSI68" s="137"/>
      <c r="DSJ68" s="137"/>
      <c r="DSK68" s="137"/>
      <c r="DSL68" s="137"/>
      <c r="DSM68" s="137"/>
      <c r="DSN68" s="137"/>
      <c r="DSO68" s="137"/>
      <c r="DSP68" s="137"/>
      <c r="DSQ68" s="137"/>
      <c r="DSR68" s="137"/>
      <c r="DSS68" s="137"/>
      <c r="DST68" s="137"/>
      <c r="DSU68" s="137"/>
      <c r="DSV68" s="137"/>
      <c r="DSW68" s="137"/>
      <c r="DSX68" s="137"/>
      <c r="DSY68" s="137"/>
      <c r="DSZ68" s="137"/>
      <c r="DTA68" s="137"/>
      <c r="DTB68" s="137"/>
      <c r="DTC68" s="137"/>
      <c r="DTD68" s="137"/>
      <c r="DTE68" s="137"/>
      <c r="DTF68" s="137"/>
      <c r="DTG68" s="137"/>
      <c r="DTH68" s="137"/>
      <c r="DTI68" s="137"/>
      <c r="DTJ68" s="137"/>
      <c r="DTK68" s="137"/>
      <c r="DTL68" s="137"/>
      <c r="DTM68" s="137"/>
      <c r="DTN68" s="137"/>
      <c r="DTO68" s="137"/>
      <c r="DTP68" s="137"/>
      <c r="DTQ68" s="137"/>
      <c r="DTR68" s="137"/>
      <c r="DTS68" s="137"/>
      <c r="DTT68" s="137"/>
      <c r="DTU68" s="137"/>
      <c r="DTV68" s="137"/>
      <c r="DTW68" s="137"/>
      <c r="DTX68" s="137"/>
      <c r="DTY68" s="137"/>
      <c r="DTZ68" s="137"/>
      <c r="DUA68" s="137"/>
      <c r="DUB68" s="137"/>
      <c r="DUC68" s="137"/>
      <c r="DUD68" s="137"/>
      <c r="DUE68" s="137"/>
      <c r="DUF68" s="137"/>
      <c r="DUG68" s="137"/>
      <c r="DUH68" s="137"/>
      <c r="DUI68" s="137"/>
      <c r="DUJ68" s="137"/>
      <c r="DUK68" s="137"/>
      <c r="DUL68" s="137"/>
      <c r="DUM68" s="137"/>
      <c r="DUN68" s="137"/>
      <c r="DUO68" s="137"/>
      <c r="DUP68" s="137"/>
      <c r="DUQ68" s="137"/>
      <c r="DUR68" s="137"/>
      <c r="DUS68" s="137"/>
      <c r="DUT68" s="137"/>
      <c r="DUU68" s="137"/>
      <c r="DUV68" s="137"/>
      <c r="DUW68" s="137"/>
      <c r="DUX68" s="137"/>
      <c r="DUY68" s="137"/>
      <c r="DUZ68" s="137"/>
      <c r="DVA68" s="137"/>
      <c r="DVB68" s="137"/>
      <c r="DVC68" s="137"/>
      <c r="DVD68" s="137"/>
      <c r="DVE68" s="137"/>
      <c r="DVF68" s="137"/>
      <c r="DVG68" s="137"/>
      <c r="DVH68" s="137"/>
      <c r="DVI68" s="137"/>
      <c r="DVJ68" s="137"/>
      <c r="DVK68" s="137"/>
      <c r="DVL68" s="137"/>
      <c r="DVM68" s="137"/>
      <c r="DVN68" s="137"/>
      <c r="DVO68" s="137"/>
      <c r="DVP68" s="137"/>
      <c r="DVQ68" s="137"/>
      <c r="DVR68" s="137"/>
      <c r="DVS68" s="137"/>
      <c r="DVT68" s="137"/>
      <c r="DVU68" s="137"/>
      <c r="DVV68" s="137"/>
      <c r="DVW68" s="137"/>
      <c r="DVX68" s="137"/>
      <c r="DVY68" s="137"/>
      <c r="DVZ68" s="137"/>
      <c r="DWA68" s="137"/>
      <c r="DWB68" s="137"/>
      <c r="DWC68" s="137"/>
      <c r="DWD68" s="137"/>
      <c r="DWE68" s="137"/>
      <c r="DWF68" s="137"/>
      <c r="DWG68" s="137"/>
      <c r="DWH68" s="137"/>
      <c r="DWI68" s="137"/>
      <c r="DWJ68" s="137"/>
      <c r="DWK68" s="137"/>
      <c r="DWL68" s="137"/>
      <c r="DWM68" s="137"/>
      <c r="DWN68" s="137"/>
      <c r="DWO68" s="137"/>
      <c r="DWP68" s="137"/>
      <c r="DWQ68" s="137"/>
      <c r="DWR68" s="137"/>
      <c r="DWS68" s="137"/>
      <c r="DWT68" s="137"/>
      <c r="DWU68" s="137"/>
      <c r="DWV68" s="137"/>
      <c r="DWW68" s="137"/>
      <c r="DWX68" s="137"/>
      <c r="DWY68" s="137"/>
      <c r="DWZ68" s="137"/>
      <c r="DXA68" s="137"/>
      <c r="DXB68" s="137"/>
      <c r="DXC68" s="137"/>
      <c r="DXD68" s="137"/>
      <c r="DXE68" s="137"/>
      <c r="DXF68" s="137"/>
      <c r="DXG68" s="137"/>
      <c r="DXH68" s="137"/>
      <c r="DXI68" s="137"/>
      <c r="DXJ68" s="137"/>
      <c r="DXK68" s="137"/>
      <c r="DXL68" s="137"/>
      <c r="DXM68" s="137"/>
      <c r="DXN68" s="137"/>
      <c r="DXO68" s="137"/>
      <c r="DXP68" s="137"/>
      <c r="DXQ68" s="137"/>
      <c r="DXR68" s="137"/>
      <c r="DXS68" s="137"/>
      <c r="DXT68" s="137"/>
      <c r="DXU68" s="137"/>
      <c r="DXV68" s="137"/>
      <c r="DXW68" s="137"/>
      <c r="DXX68" s="137"/>
      <c r="DXY68" s="137"/>
      <c r="DXZ68" s="137"/>
      <c r="DYA68" s="137"/>
      <c r="DYB68" s="137"/>
      <c r="DYC68" s="137"/>
      <c r="DYD68" s="137"/>
      <c r="DYE68" s="137"/>
      <c r="DYF68" s="137"/>
      <c r="DYG68" s="137"/>
      <c r="DYH68" s="137"/>
      <c r="DYI68" s="137"/>
      <c r="DYJ68" s="137"/>
      <c r="DYK68" s="137"/>
      <c r="DYL68" s="137"/>
      <c r="DYM68" s="137"/>
      <c r="DYN68" s="137"/>
      <c r="DYO68" s="137"/>
      <c r="DYP68" s="137"/>
      <c r="DYQ68" s="137"/>
      <c r="DYR68" s="137"/>
      <c r="DYS68" s="137"/>
      <c r="DYT68" s="137"/>
      <c r="DYU68" s="137"/>
      <c r="DYV68" s="137"/>
      <c r="DYW68" s="137"/>
      <c r="DYX68" s="137"/>
      <c r="DYY68" s="137"/>
      <c r="DYZ68" s="137"/>
      <c r="DZA68" s="137"/>
      <c r="DZB68" s="137"/>
      <c r="DZC68" s="137"/>
      <c r="DZD68" s="137"/>
      <c r="DZE68" s="137"/>
      <c r="DZF68" s="137"/>
      <c r="DZG68" s="137"/>
      <c r="DZH68" s="137"/>
      <c r="DZI68" s="137"/>
      <c r="DZJ68" s="137"/>
      <c r="DZK68" s="137"/>
      <c r="DZL68" s="137"/>
      <c r="DZM68" s="137"/>
      <c r="DZN68" s="137"/>
      <c r="DZO68" s="137"/>
      <c r="DZP68" s="137"/>
      <c r="DZQ68" s="137"/>
      <c r="DZR68" s="137"/>
      <c r="DZS68" s="137"/>
      <c r="DZT68" s="137"/>
      <c r="DZU68" s="137"/>
      <c r="DZV68" s="137"/>
      <c r="DZW68" s="137"/>
      <c r="DZX68" s="137"/>
      <c r="DZY68" s="137"/>
      <c r="DZZ68" s="137"/>
      <c r="EAA68" s="137"/>
      <c r="EAB68" s="137"/>
      <c r="EAC68" s="137"/>
      <c r="EAD68" s="137"/>
      <c r="EAE68" s="137"/>
      <c r="EAF68" s="137"/>
      <c r="EAG68" s="137"/>
      <c r="EAH68" s="137"/>
      <c r="EAI68" s="137"/>
      <c r="EAJ68" s="137"/>
      <c r="EAK68" s="137"/>
      <c r="EAL68" s="137"/>
      <c r="EAM68" s="137"/>
      <c r="EAN68" s="137"/>
      <c r="EAO68" s="137"/>
      <c r="EAP68" s="137"/>
      <c r="EAQ68" s="137"/>
      <c r="EAR68" s="137"/>
      <c r="EAS68" s="137"/>
      <c r="EAT68" s="137"/>
      <c r="EAU68" s="137"/>
      <c r="EAV68" s="137"/>
      <c r="EAW68" s="137"/>
      <c r="EAX68" s="137"/>
      <c r="EAY68" s="137"/>
      <c r="EAZ68" s="137"/>
      <c r="EBA68" s="137"/>
      <c r="EBB68" s="137"/>
      <c r="EBC68" s="137"/>
      <c r="EBD68" s="137"/>
      <c r="EBE68" s="137"/>
      <c r="EBF68" s="137"/>
      <c r="EBG68" s="137"/>
      <c r="EBH68" s="137"/>
      <c r="EBI68" s="137"/>
      <c r="EBJ68" s="137"/>
      <c r="EBK68" s="137"/>
      <c r="EBL68" s="137"/>
      <c r="EBM68" s="137"/>
      <c r="EBN68" s="137"/>
      <c r="EBO68" s="137"/>
      <c r="EBP68" s="137"/>
      <c r="EBQ68" s="137"/>
      <c r="EBR68" s="137"/>
      <c r="EBS68" s="137"/>
      <c r="EBT68" s="137"/>
      <c r="EBU68" s="137"/>
      <c r="EBV68" s="137"/>
      <c r="EBW68" s="137"/>
      <c r="EBX68" s="137"/>
      <c r="EBY68" s="137"/>
      <c r="EBZ68" s="137"/>
      <c r="ECA68" s="137"/>
      <c r="ECB68" s="137"/>
      <c r="ECC68" s="137"/>
      <c r="ECD68" s="137"/>
      <c r="ECE68" s="137"/>
      <c r="ECF68" s="137"/>
      <c r="ECG68" s="137"/>
      <c r="ECH68" s="137"/>
      <c r="ECI68" s="137"/>
      <c r="ECJ68" s="137"/>
      <c r="ECK68" s="137"/>
      <c r="ECL68" s="137"/>
      <c r="ECM68" s="137"/>
      <c r="ECN68" s="137"/>
      <c r="ECO68" s="137"/>
      <c r="ECP68" s="137"/>
      <c r="ECQ68" s="137"/>
      <c r="ECR68" s="137"/>
      <c r="ECS68" s="137"/>
      <c r="ECT68" s="137"/>
      <c r="ECU68" s="137"/>
      <c r="ECV68" s="137"/>
      <c r="ECW68" s="137"/>
      <c r="ECX68" s="137"/>
      <c r="ECY68" s="137"/>
      <c r="ECZ68" s="137"/>
      <c r="EDA68" s="137"/>
      <c r="EDB68" s="137"/>
      <c r="EDC68" s="137"/>
      <c r="EDD68" s="137"/>
      <c r="EDE68" s="137"/>
      <c r="EDF68" s="137"/>
      <c r="EDG68" s="137"/>
      <c r="EDH68" s="137"/>
      <c r="EDI68" s="137"/>
      <c r="EDJ68" s="137"/>
      <c r="EDK68" s="137"/>
      <c r="EDL68" s="137"/>
      <c r="EDM68" s="137"/>
      <c r="EDN68" s="137"/>
      <c r="EDO68" s="137"/>
      <c r="EDP68" s="137"/>
      <c r="EDQ68" s="137"/>
      <c r="EDR68" s="137"/>
      <c r="EDS68" s="137"/>
      <c r="EDT68" s="137"/>
      <c r="EDU68" s="137"/>
      <c r="EDV68" s="137"/>
      <c r="EDW68" s="137"/>
      <c r="EDX68" s="137"/>
      <c r="EDY68" s="137"/>
      <c r="EDZ68" s="137"/>
      <c r="EEA68" s="137"/>
      <c r="EEB68" s="137"/>
      <c r="EEC68" s="137"/>
      <c r="EED68" s="137"/>
      <c r="EEE68" s="137"/>
      <c r="EEF68" s="137"/>
      <c r="EEG68" s="137"/>
      <c r="EEH68" s="137"/>
      <c r="EEI68" s="137"/>
      <c r="EEJ68" s="137"/>
      <c r="EEK68" s="137"/>
      <c r="EEL68" s="137"/>
      <c r="EEM68" s="137"/>
      <c r="EEN68" s="137"/>
      <c r="EEO68" s="137"/>
      <c r="EEP68" s="137"/>
      <c r="EEQ68" s="137"/>
      <c r="EER68" s="137"/>
      <c r="EES68" s="137"/>
      <c r="EET68" s="137"/>
      <c r="EEU68" s="137"/>
      <c r="EEV68" s="137"/>
      <c r="EEW68" s="137"/>
      <c r="EEX68" s="137"/>
      <c r="EEY68" s="137"/>
      <c r="EEZ68" s="137"/>
      <c r="EFA68" s="137"/>
      <c r="EFB68" s="137"/>
      <c r="EFC68" s="137"/>
      <c r="EFD68" s="137"/>
      <c r="EFE68" s="137"/>
      <c r="EFF68" s="137"/>
      <c r="EFG68" s="137"/>
      <c r="EFH68" s="137"/>
      <c r="EFI68" s="137"/>
      <c r="EFJ68" s="137"/>
      <c r="EFK68" s="137"/>
      <c r="EFL68" s="137"/>
      <c r="EFM68" s="137"/>
      <c r="EFN68" s="137"/>
      <c r="EFO68" s="137"/>
      <c r="EFP68" s="137"/>
      <c r="EFQ68" s="137"/>
      <c r="EFR68" s="137"/>
      <c r="EFS68" s="137"/>
      <c r="EFT68" s="137"/>
      <c r="EFU68" s="137"/>
      <c r="EFV68" s="137"/>
      <c r="EFW68" s="137"/>
      <c r="EFX68" s="137"/>
      <c r="EFY68" s="137"/>
      <c r="EFZ68" s="137"/>
      <c r="EGA68" s="137"/>
      <c r="EGB68" s="137"/>
      <c r="EGC68" s="137"/>
      <c r="EGD68" s="137"/>
      <c r="EGE68" s="137"/>
      <c r="EGF68" s="137"/>
      <c r="EGG68" s="137"/>
      <c r="EGH68" s="137"/>
      <c r="EGI68" s="137"/>
      <c r="EGJ68" s="137"/>
      <c r="EGK68" s="137"/>
      <c r="EGL68" s="137"/>
      <c r="EGM68" s="137"/>
      <c r="EGN68" s="137"/>
      <c r="EGO68" s="137"/>
      <c r="EGP68" s="137"/>
      <c r="EGQ68" s="137"/>
      <c r="EGR68" s="137"/>
      <c r="EGS68" s="137"/>
      <c r="EGT68" s="137"/>
      <c r="EGU68" s="137"/>
      <c r="EGV68" s="137"/>
      <c r="EGW68" s="137"/>
      <c r="EGX68" s="137"/>
      <c r="EGY68" s="137"/>
      <c r="EGZ68" s="137"/>
      <c r="EHA68" s="137"/>
      <c r="EHB68" s="137"/>
      <c r="EHC68" s="137"/>
      <c r="EHD68" s="137"/>
      <c r="EHE68" s="137"/>
      <c r="EHF68" s="137"/>
      <c r="EHG68" s="137"/>
      <c r="EHH68" s="137"/>
      <c r="EHI68" s="137"/>
      <c r="EHJ68" s="137"/>
      <c r="EHK68" s="137"/>
      <c r="EHL68" s="137"/>
      <c r="EHM68" s="137"/>
      <c r="EHN68" s="137"/>
      <c r="EHO68" s="137"/>
      <c r="EHP68" s="137"/>
      <c r="EHQ68" s="137"/>
      <c r="EHR68" s="137"/>
      <c r="EHS68" s="137"/>
      <c r="EHT68" s="137"/>
      <c r="EHU68" s="137"/>
      <c r="EHV68" s="137"/>
      <c r="EHW68" s="137"/>
      <c r="EHX68" s="137"/>
      <c r="EHY68" s="137"/>
      <c r="EHZ68" s="137"/>
      <c r="EIA68" s="137"/>
      <c r="EIB68" s="137"/>
      <c r="EIC68" s="137"/>
      <c r="EID68" s="137"/>
      <c r="EIE68" s="137"/>
      <c r="EIF68" s="137"/>
      <c r="EIG68" s="137"/>
      <c r="EIH68" s="137"/>
      <c r="EII68" s="137"/>
      <c r="EIJ68" s="137"/>
      <c r="EIK68" s="137"/>
      <c r="EIL68" s="137"/>
      <c r="EIM68" s="137"/>
      <c r="EIN68" s="137"/>
      <c r="EIO68" s="137"/>
      <c r="EIP68" s="137"/>
      <c r="EIQ68" s="137"/>
      <c r="EIR68" s="137"/>
      <c r="EIS68" s="137"/>
      <c r="EIT68" s="137"/>
      <c r="EIU68" s="137"/>
      <c r="EIV68" s="137"/>
      <c r="EIW68" s="137"/>
      <c r="EIX68" s="137"/>
      <c r="EIY68" s="137"/>
      <c r="EIZ68" s="137"/>
      <c r="EJA68" s="137"/>
      <c r="EJB68" s="137"/>
      <c r="EJC68" s="137"/>
      <c r="EJD68" s="137"/>
      <c r="EJE68" s="137"/>
      <c r="EJF68" s="137"/>
      <c r="EJG68" s="137"/>
      <c r="EJH68" s="137"/>
      <c r="EJI68" s="137"/>
      <c r="EJJ68" s="137"/>
      <c r="EJK68" s="137"/>
      <c r="EJL68" s="137"/>
      <c r="EJM68" s="137"/>
      <c r="EJN68" s="137"/>
      <c r="EJO68" s="137"/>
      <c r="EJP68" s="137"/>
      <c r="EJQ68" s="137"/>
      <c r="EJR68" s="137"/>
      <c r="EJS68" s="137"/>
      <c r="EJT68" s="137"/>
      <c r="EJU68" s="137"/>
      <c r="EJV68" s="137"/>
      <c r="EJW68" s="137"/>
      <c r="EJX68" s="137"/>
      <c r="EJY68" s="137"/>
      <c r="EJZ68" s="137"/>
      <c r="EKA68" s="137"/>
      <c r="EKB68" s="137"/>
      <c r="EKC68" s="137"/>
      <c r="EKD68" s="137"/>
      <c r="EKE68" s="137"/>
      <c r="EKF68" s="137"/>
      <c r="EKG68" s="137"/>
      <c r="EKH68" s="137"/>
      <c r="EKI68" s="137"/>
      <c r="EKJ68" s="137"/>
      <c r="EKK68" s="137"/>
      <c r="EKL68" s="137"/>
      <c r="EKM68" s="137"/>
      <c r="EKN68" s="137"/>
      <c r="EKO68" s="137"/>
      <c r="EKP68" s="137"/>
      <c r="EKQ68" s="137"/>
      <c r="EKR68" s="137"/>
      <c r="EKS68" s="137"/>
      <c r="EKT68" s="137"/>
      <c r="EKU68" s="137"/>
      <c r="EKV68" s="137"/>
      <c r="EKW68" s="137"/>
      <c r="EKX68" s="137"/>
      <c r="EKY68" s="137"/>
      <c r="EKZ68" s="137"/>
      <c r="ELA68" s="137"/>
      <c r="ELB68" s="137"/>
      <c r="ELC68" s="137"/>
      <c r="ELD68" s="137"/>
      <c r="ELE68" s="137"/>
      <c r="ELF68" s="137"/>
      <c r="ELG68" s="137"/>
      <c r="ELH68" s="137"/>
      <c r="ELI68" s="137"/>
      <c r="ELJ68" s="137"/>
      <c r="ELK68" s="137"/>
      <c r="ELL68" s="137"/>
      <c r="ELM68" s="137"/>
      <c r="ELN68" s="137"/>
      <c r="ELO68" s="137"/>
      <c r="ELP68" s="137"/>
      <c r="ELQ68" s="137"/>
      <c r="ELR68" s="137"/>
      <c r="ELS68" s="137"/>
      <c r="ELT68" s="137"/>
      <c r="ELU68" s="137"/>
      <c r="ELV68" s="137"/>
      <c r="ELW68" s="137"/>
      <c r="ELX68" s="137"/>
      <c r="ELY68" s="137"/>
      <c r="ELZ68" s="137"/>
      <c r="EMA68" s="137"/>
      <c r="EMB68" s="137"/>
      <c r="EMC68" s="137"/>
      <c r="EMD68" s="137"/>
      <c r="EME68" s="137"/>
      <c r="EMF68" s="137"/>
      <c r="EMG68" s="137"/>
      <c r="EMH68" s="137"/>
      <c r="EMI68" s="137"/>
      <c r="EMJ68" s="137"/>
      <c r="EMK68" s="137"/>
      <c r="EML68" s="137"/>
      <c r="EMM68" s="137"/>
      <c r="EMN68" s="137"/>
      <c r="EMO68" s="137"/>
      <c r="EMP68" s="137"/>
      <c r="EMQ68" s="137"/>
      <c r="EMR68" s="137"/>
      <c r="EMS68" s="137"/>
      <c r="EMT68" s="137"/>
      <c r="EMU68" s="137"/>
      <c r="EMV68" s="137"/>
      <c r="EMW68" s="137"/>
      <c r="EMX68" s="137"/>
      <c r="EMY68" s="137"/>
      <c r="EMZ68" s="137"/>
      <c r="ENA68" s="137"/>
      <c r="ENB68" s="137"/>
      <c r="ENC68" s="137"/>
      <c r="END68" s="137"/>
      <c r="ENE68" s="137"/>
      <c r="ENF68" s="137"/>
      <c r="ENG68" s="137"/>
      <c r="ENH68" s="137"/>
      <c r="ENI68" s="137"/>
      <c r="ENJ68" s="137"/>
      <c r="ENK68" s="137"/>
      <c r="ENL68" s="137"/>
      <c r="ENM68" s="137"/>
      <c r="ENN68" s="137"/>
      <c r="ENO68" s="137"/>
      <c r="ENP68" s="137"/>
      <c r="ENQ68" s="137"/>
      <c r="ENR68" s="137"/>
      <c r="ENS68" s="137"/>
      <c r="ENT68" s="137"/>
      <c r="ENU68" s="137"/>
      <c r="ENV68" s="137"/>
      <c r="ENW68" s="137"/>
      <c r="ENX68" s="137"/>
      <c r="ENY68" s="137"/>
      <c r="ENZ68" s="137"/>
      <c r="EOA68" s="137"/>
      <c r="EOB68" s="137"/>
      <c r="EOC68" s="137"/>
      <c r="EOD68" s="137"/>
      <c r="EOE68" s="137"/>
      <c r="EOF68" s="137"/>
      <c r="EOG68" s="137"/>
      <c r="EOH68" s="137"/>
      <c r="EOI68" s="137"/>
      <c r="EOJ68" s="137"/>
      <c r="EOK68" s="137"/>
      <c r="EOL68" s="137"/>
      <c r="EOM68" s="137"/>
      <c r="EON68" s="137"/>
      <c r="EOO68" s="137"/>
      <c r="EOP68" s="137"/>
      <c r="EOQ68" s="137"/>
      <c r="EOR68" s="137"/>
      <c r="EOS68" s="137"/>
      <c r="EOT68" s="137"/>
      <c r="EOU68" s="137"/>
      <c r="EOV68" s="137"/>
      <c r="EOW68" s="137"/>
      <c r="EOX68" s="137"/>
      <c r="EOY68" s="137"/>
      <c r="EOZ68" s="137"/>
      <c r="EPA68" s="137"/>
      <c r="EPB68" s="137"/>
      <c r="EPC68" s="137"/>
      <c r="EPD68" s="137"/>
      <c r="EPE68" s="137"/>
      <c r="EPF68" s="137"/>
      <c r="EPG68" s="137"/>
      <c r="EPH68" s="137"/>
      <c r="EPI68" s="137"/>
      <c r="EPJ68" s="137"/>
      <c r="EPK68" s="137"/>
      <c r="EPL68" s="137"/>
      <c r="EPM68" s="137"/>
      <c r="EPN68" s="137"/>
      <c r="EPO68" s="137"/>
      <c r="EPP68" s="137"/>
      <c r="EPQ68" s="137"/>
      <c r="EPR68" s="137"/>
      <c r="EPS68" s="137"/>
      <c r="EPT68" s="137"/>
      <c r="EPU68" s="137"/>
      <c r="EPV68" s="137"/>
      <c r="EPW68" s="137"/>
      <c r="EPX68" s="137"/>
      <c r="EPY68" s="137"/>
      <c r="EPZ68" s="137"/>
      <c r="EQA68" s="137"/>
      <c r="EQB68" s="137"/>
      <c r="EQC68" s="137"/>
      <c r="EQD68" s="137"/>
      <c r="EQE68" s="137"/>
      <c r="EQF68" s="137"/>
      <c r="EQG68" s="137"/>
      <c r="EQH68" s="137"/>
      <c r="EQI68" s="137"/>
      <c r="EQJ68" s="137"/>
      <c r="EQK68" s="137"/>
      <c r="EQL68" s="137"/>
      <c r="EQM68" s="137"/>
      <c r="EQN68" s="137"/>
      <c r="EQO68" s="137"/>
      <c r="EQP68" s="137"/>
      <c r="EQQ68" s="137"/>
      <c r="EQR68" s="137"/>
      <c r="EQS68" s="137"/>
      <c r="EQT68" s="137"/>
      <c r="EQU68" s="137"/>
      <c r="EQV68" s="137"/>
      <c r="EQW68" s="137"/>
      <c r="EQX68" s="137"/>
      <c r="EQY68" s="137"/>
      <c r="EQZ68" s="137"/>
      <c r="ERA68" s="137"/>
      <c r="ERB68" s="137"/>
      <c r="ERC68" s="137"/>
      <c r="ERD68" s="137"/>
      <c r="ERE68" s="137"/>
      <c r="ERF68" s="137"/>
      <c r="ERG68" s="137"/>
      <c r="ERH68" s="137"/>
      <c r="ERI68" s="137"/>
      <c r="ERJ68" s="137"/>
      <c r="ERK68" s="137"/>
      <c r="ERL68" s="137"/>
      <c r="ERM68" s="137"/>
      <c r="ERN68" s="137"/>
      <c r="ERO68" s="137"/>
      <c r="ERP68" s="137"/>
      <c r="ERQ68" s="137"/>
      <c r="ERR68" s="137"/>
      <c r="ERS68" s="137"/>
      <c r="ERT68" s="137"/>
      <c r="ERU68" s="137"/>
      <c r="ERV68" s="137"/>
      <c r="ERW68" s="137"/>
      <c r="ERX68" s="137"/>
      <c r="ERY68" s="137"/>
      <c r="ERZ68" s="137"/>
      <c r="ESA68" s="137"/>
      <c r="ESB68" s="137"/>
      <c r="ESC68" s="137"/>
      <c r="ESD68" s="137"/>
      <c r="ESE68" s="137"/>
      <c r="ESF68" s="137"/>
      <c r="ESG68" s="137"/>
      <c r="ESH68" s="137"/>
      <c r="ESI68" s="137"/>
      <c r="ESJ68" s="137"/>
      <c r="ESK68" s="137"/>
      <c r="ESL68" s="137"/>
      <c r="ESM68" s="137"/>
      <c r="ESN68" s="137"/>
      <c r="ESO68" s="137"/>
      <c r="ESP68" s="137"/>
      <c r="ESQ68" s="137"/>
      <c r="ESR68" s="137"/>
      <c r="ESS68" s="137"/>
      <c r="EST68" s="137"/>
      <c r="ESU68" s="137"/>
      <c r="ESV68" s="137"/>
      <c r="ESW68" s="137"/>
      <c r="ESX68" s="137"/>
      <c r="ESY68" s="137"/>
      <c r="ESZ68" s="137"/>
      <c r="ETA68" s="137"/>
      <c r="ETB68" s="137"/>
      <c r="ETC68" s="137"/>
      <c r="ETD68" s="137"/>
      <c r="ETE68" s="137"/>
      <c r="ETF68" s="137"/>
      <c r="ETG68" s="137"/>
      <c r="ETH68" s="137"/>
      <c r="ETI68" s="137"/>
      <c r="ETJ68" s="137"/>
      <c r="ETK68" s="137"/>
      <c r="ETL68" s="137"/>
      <c r="ETM68" s="137"/>
      <c r="ETN68" s="137"/>
      <c r="ETO68" s="137"/>
      <c r="ETP68" s="137"/>
      <c r="ETQ68" s="137"/>
      <c r="ETR68" s="137"/>
      <c r="ETS68" s="137"/>
      <c r="ETT68" s="137"/>
      <c r="ETU68" s="137"/>
      <c r="ETV68" s="137"/>
      <c r="ETW68" s="137"/>
      <c r="ETX68" s="137"/>
      <c r="ETY68" s="137"/>
      <c r="ETZ68" s="137"/>
      <c r="EUA68" s="137"/>
      <c r="EUB68" s="137"/>
      <c r="EUC68" s="137"/>
      <c r="EUD68" s="137"/>
      <c r="EUE68" s="137"/>
      <c r="EUF68" s="137"/>
      <c r="EUG68" s="137"/>
      <c r="EUH68" s="137"/>
      <c r="EUI68" s="137"/>
      <c r="EUJ68" s="137"/>
      <c r="EUK68" s="137"/>
      <c r="EUL68" s="137"/>
      <c r="EUM68" s="137"/>
      <c r="EUN68" s="137"/>
      <c r="EUO68" s="137"/>
      <c r="EUP68" s="137"/>
      <c r="EUQ68" s="137"/>
      <c r="EUR68" s="137"/>
      <c r="EUS68" s="137"/>
      <c r="EUT68" s="137"/>
      <c r="EUU68" s="137"/>
      <c r="EUV68" s="137"/>
      <c r="EUW68" s="137"/>
      <c r="EUX68" s="137"/>
      <c r="EUY68" s="137"/>
      <c r="EUZ68" s="137"/>
      <c r="EVA68" s="137"/>
      <c r="EVB68" s="137"/>
      <c r="EVC68" s="137"/>
      <c r="EVD68" s="137"/>
      <c r="EVE68" s="137"/>
      <c r="EVF68" s="137"/>
      <c r="EVG68" s="137"/>
      <c r="EVH68" s="137"/>
      <c r="EVI68" s="137"/>
      <c r="EVJ68" s="137"/>
      <c r="EVK68" s="137"/>
      <c r="EVL68" s="137"/>
      <c r="EVM68" s="137"/>
      <c r="EVN68" s="137"/>
      <c r="EVO68" s="137"/>
      <c r="EVP68" s="137"/>
      <c r="EVQ68" s="137"/>
      <c r="EVR68" s="137"/>
      <c r="EVS68" s="137"/>
      <c r="EVT68" s="137"/>
      <c r="EVU68" s="137"/>
      <c r="EVV68" s="137"/>
      <c r="EVW68" s="137"/>
      <c r="EVX68" s="137"/>
      <c r="EVY68" s="137"/>
      <c r="EVZ68" s="137"/>
      <c r="EWA68" s="137"/>
      <c r="EWB68" s="137"/>
      <c r="EWC68" s="137"/>
      <c r="EWD68" s="137"/>
      <c r="EWE68" s="137"/>
      <c r="EWF68" s="137"/>
      <c r="EWG68" s="137"/>
      <c r="EWH68" s="137"/>
      <c r="EWI68" s="137"/>
      <c r="EWJ68" s="137"/>
      <c r="EWK68" s="137"/>
      <c r="EWL68" s="137"/>
      <c r="EWM68" s="137"/>
      <c r="EWN68" s="137"/>
      <c r="EWO68" s="137"/>
      <c r="EWP68" s="137"/>
      <c r="EWQ68" s="137"/>
      <c r="EWR68" s="137"/>
      <c r="EWS68" s="137"/>
      <c r="EWT68" s="137"/>
      <c r="EWU68" s="137"/>
      <c r="EWV68" s="137"/>
      <c r="EWW68" s="137"/>
      <c r="EWX68" s="137"/>
      <c r="EWY68" s="137"/>
      <c r="EWZ68" s="137"/>
      <c r="EXA68" s="137"/>
      <c r="EXB68" s="137"/>
      <c r="EXC68" s="137"/>
      <c r="EXD68" s="137"/>
      <c r="EXE68" s="137"/>
      <c r="EXF68" s="137"/>
      <c r="EXG68" s="137"/>
      <c r="EXH68" s="137"/>
      <c r="EXI68" s="137"/>
      <c r="EXJ68" s="137"/>
      <c r="EXK68" s="137"/>
      <c r="EXL68" s="137"/>
      <c r="EXM68" s="137"/>
      <c r="EXN68" s="137"/>
      <c r="EXO68" s="137"/>
      <c r="EXP68" s="137"/>
      <c r="EXQ68" s="137"/>
      <c r="EXR68" s="137"/>
      <c r="EXS68" s="137"/>
      <c r="EXT68" s="137"/>
      <c r="EXU68" s="137"/>
      <c r="EXV68" s="137"/>
      <c r="EXW68" s="137"/>
      <c r="EXX68" s="137"/>
      <c r="EXY68" s="137"/>
      <c r="EXZ68" s="137"/>
      <c r="EYA68" s="137"/>
      <c r="EYB68" s="137"/>
      <c r="EYC68" s="137"/>
      <c r="EYD68" s="137"/>
      <c r="EYE68" s="137"/>
      <c r="EYF68" s="137"/>
      <c r="EYG68" s="137"/>
      <c r="EYH68" s="137"/>
      <c r="EYI68" s="137"/>
      <c r="EYJ68" s="137"/>
      <c r="EYK68" s="137"/>
      <c r="EYL68" s="137"/>
      <c r="EYM68" s="137"/>
      <c r="EYN68" s="137"/>
      <c r="EYO68" s="137"/>
      <c r="EYP68" s="137"/>
      <c r="EYQ68" s="137"/>
      <c r="EYR68" s="137"/>
      <c r="EYS68" s="137"/>
      <c r="EYT68" s="137"/>
      <c r="EYU68" s="137"/>
      <c r="EYV68" s="137"/>
      <c r="EYW68" s="137"/>
      <c r="EYX68" s="137"/>
      <c r="EYY68" s="137"/>
      <c r="EYZ68" s="137"/>
      <c r="EZA68" s="137"/>
      <c r="EZB68" s="137"/>
      <c r="EZC68" s="137"/>
      <c r="EZD68" s="137"/>
      <c r="EZE68" s="137"/>
      <c r="EZF68" s="137"/>
      <c r="EZG68" s="137"/>
      <c r="EZH68" s="137"/>
      <c r="EZI68" s="137"/>
      <c r="EZJ68" s="137"/>
      <c r="EZK68" s="137"/>
      <c r="EZL68" s="137"/>
      <c r="EZM68" s="137"/>
      <c r="EZN68" s="137"/>
      <c r="EZO68" s="137"/>
      <c r="EZP68" s="137"/>
      <c r="EZQ68" s="137"/>
      <c r="EZR68" s="137"/>
      <c r="EZS68" s="137"/>
      <c r="EZT68" s="137"/>
      <c r="EZU68" s="137"/>
      <c r="EZV68" s="137"/>
      <c r="EZW68" s="137"/>
      <c r="EZX68" s="137"/>
      <c r="EZY68" s="137"/>
      <c r="EZZ68" s="137"/>
      <c r="FAA68" s="137"/>
      <c r="FAB68" s="137"/>
      <c r="FAC68" s="137"/>
      <c r="FAD68" s="137"/>
      <c r="FAE68" s="137"/>
      <c r="FAF68" s="137"/>
      <c r="FAG68" s="137"/>
      <c r="FAH68" s="137"/>
      <c r="FAI68" s="137"/>
      <c r="FAJ68" s="137"/>
      <c r="FAK68" s="137"/>
      <c r="FAL68" s="137"/>
      <c r="FAM68" s="137"/>
      <c r="FAN68" s="137"/>
      <c r="FAO68" s="137"/>
      <c r="FAP68" s="137"/>
      <c r="FAQ68" s="137"/>
      <c r="FAR68" s="137"/>
      <c r="FAS68" s="137"/>
      <c r="FAT68" s="137"/>
      <c r="FAU68" s="137"/>
      <c r="FAV68" s="137"/>
      <c r="FAW68" s="137"/>
      <c r="FAX68" s="137"/>
      <c r="FAY68" s="137"/>
      <c r="FAZ68" s="137"/>
      <c r="FBA68" s="137"/>
      <c r="FBB68" s="137"/>
      <c r="FBC68" s="137"/>
      <c r="FBD68" s="137"/>
      <c r="FBE68" s="137"/>
      <c r="FBF68" s="137"/>
      <c r="FBG68" s="137"/>
      <c r="FBH68" s="137"/>
      <c r="FBI68" s="137"/>
      <c r="FBJ68" s="137"/>
      <c r="FBK68" s="137"/>
      <c r="FBL68" s="137"/>
      <c r="FBM68" s="137"/>
      <c r="FBN68" s="137"/>
      <c r="FBO68" s="137"/>
      <c r="FBP68" s="137"/>
      <c r="FBQ68" s="137"/>
      <c r="FBR68" s="137"/>
      <c r="FBS68" s="137"/>
      <c r="FBT68" s="137"/>
      <c r="FBU68" s="137"/>
      <c r="FBV68" s="137"/>
      <c r="FBW68" s="137"/>
      <c r="FBX68" s="137"/>
      <c r="FBY68" s="137"/>
      <c r="FBZ68" s="137"/>
      <c r="FCA68" s="137"/>
      <c r="FCB68" s="137"/>
      <c r="FCC68" s="137"/>
      <c r="FCD68" s="137"/>
      <c r="FCE68" s="137"/>
      <c r="FCF68" s="137"/>
      <c r="FCG68" s="137"/>
      <c r="FCH68" s="137"/>
      <c r="FCI68" s="137"/>
      <c r="FCJ68" s="137"/>
      <c r="FCK68" s="137"/>
      <c r="FCL68" s="137"/>
      <c r="FCM68" s="137"/>
      <c r="FCN68" s="137"/>
      <c r="FCO68" s="137"/>
      <c r="FCP68" s="137"/>
      <c r="FCQ68" s="137"/>
      <c r="FCR68" s="137"/>
      <c r="FCS68" s="137"/>
      <c r="FCT68" s="137"/>
      <c r="FCU68" s="137"/>
      <c r="FCV68" s="137"/>
      <c r="FCW68" s="137"/>
      <c r="FCX68" s="137"/>
      <c r="FCY68" s="137"/>
      <c r="FCZ68" s="137"/>
      <c r="FDA68" s="137"/>
      <c r="FDB68" s="137"/>
      <c r="FDC68" s="137"/>
      <c r="FDD68" s="137"/>
      <c r="FDE68" s="137"/>
      <c r="FDF68" s="137"/>
      <c r="FDG68" s="137"/>
      <c r="FDH68" s="137"/>
      <c r="FDI68" s="137"/>
      <c r="FDJ68" s="137"/>
      <c r="FDK68" s="137"/>
      <c r="FDL68" s="137"/>
      <c r="FDM68" s="137"/>
      <c r="FDN68" s="137"/>
      <c r="FDO68" s="137"/>
      <c r="FDP68" s="137"/>
      <c r="FDQ68" s="137"/>
      <c r="FDR68" s="137"/>
      <c r="FDS68" s="137"/>
      <c r="FDT68" s="137"/>
      <c r="FDU68" s="137"/>
      <c r="FDV68" s="137"/>
      <c r="FDW68" s="137"/>
      <c r="FDX68" s="137"/>
      <c r="FDY68" s="137"/>
      <c r="FDZ68" s="137"/>
      <c r="FEA68" s="137"/>
      <c r="FEB68" s="137"/>
      <c r="FEC68" s="137"/>
      <c r="FED68" s="137"/>
      <c r="FEE68" s="137"/>
      <c r="FEF68" s="137"/>
      <c r="FEG68" s="137"/>
      <c r="FEH68" s="137"/>
      <c r="FEI68" s="137"/>
      <c r="FEJ68" s="137"/>
      <c r="FEK68" s="137"/>
      <c r="FEL68" s="137"/>
      <c r="FEM68" s="137"/>
      <c r="FEN68" s="137"/>
      <c r="FEO68" s="137"/>
      <c r="FEP68" s="137"/>
      <c r="FEQ68" s="137"/>
      <c r="FER68" s="137"/>
      <c r="FES68" s="137"/>
      <c r="FET68" s="137"/>
      <c r="FEU68" s="137"/>
      <c r="FEV68" s="137"/>
      <c r="FEW68" s="137"/>
      <c r="FEX68" s="137"/>
      <c r="FEY68" s="137"/>
      <c r="FEZ68" s="137"/>
      <c r="FFA68" s="137"/>
      <c r="FFB68" s="137"/>
      <c r="FFC68" s="137"/>
      <c r="FFD68" s="137"/>
      <c r="FFE68" s="137"/>
      <c r="FFF68" s="137"/>
      <c r="FFG68" s="137"/>
      <c r="FFH68" s="137"/>
      <c r="FFI68" s="137"/>
      <c r="FFJ68" s="137"/>
      <c r="FFK68" s="137"/>
      <c r="FFL68" s="137"/>
      <c r="FFM68" s="137"/>
      <c r="FFN68" s="137"/>
      <c r="FFO68" s="137"/>
      <c r="FFP68" s="137"/>
      <c r="FFQ68" s="137"/>
      <c r="FFR68" s="137"/>
      <c r="FFS68" s="137"/>
      <c r="FFT68" s="137"/>
      <c r="FFU68" s="137"/>
      <c r="FFV68" s="137"/>
      <c r="FFW68" s="137"/>
      <c r="FFX68" s="137"/>
      <c r="FFY68" s="137"/>
      <c r="FFZ68" s="137"/>
      <c r="FGA68" s="137"/>
      <c r="FGB68" s="137"/>
      <c r="FGC68" s="137"/>
      <c r="FGD68" s="137"/>
      <c r="FGE68" s="137"/>
      <c r="FGF68" s="137"/>
      <c r="FGG68" s="137"/>
      <c r="FGH68" s="137"/>
      <c r="FGI68" s="137"/>
      <c r="FGJ68" s="137"/>
      <c r="FGK68" s="137"/>
      <c r="FGL68" s="137"/>
      <c r="FGM68" s="137"/>
      <c r="FGN68" s="137"/>
      <c r="FGO68" s="137"/>
      <c r="FGP68" s="137"/>
      <c r="FGQ68" s="137"/>
      <c r="FGR68" s="137"/>
      <c r="FGS68" s="137"/>
      <c r="FGT68" s="137"/>
      <c r="FGU68" s="137"/>
      <c r="FGV68" s="137"/>
      <c r="FGW68" s="137"/>
      <c r="FGX68" s="137"/>
      <c r="FGY68" s="137"/>
      <c r="FGZ68" s="137"/>
      <c r="FHA68" s="137"/>
      <c r="FHB68" s="137"/>
      <c r="FHC68" s="137"/>
      <c r="FHD68" s="137"/>
      <c r="FHE68" s="137"/>
      <c r="FHF68" s="137"/>
      <c r="FHG68" s="137"/>
      <c r="FHH68" s="137"/>
      <c r="FHI68" s="137"/>
      <c r="FHJ68" s="137"/>
      <c r="FHK68" s="137"/>
      <c r="FHL68" s="137"/>
      <c r="FHM68" s="137"/>
      <c r="FHN68" s="137"/>
      <c r="FHO68" s="137"/>
      <c r="FHP68" s="137"/>
      <c r="FHQ68" s="137"/>
      <c r="FHR68" s="137"/>
      <c r="FHS68" s="137"/>
      <c r="FHT68" s="137"/>
      <c r="FHU68" s="137"/>
      <c r="FHV68" s="137"/>
      <c r="FHW68" s="137"/>
      <c r="FHX68" s="137"/>
      <c r="FHY68" s="137"/>
      <c r="FHZ68" s="137"/>
      <c r="FIA68" s="137"/>
      <c r="FIB68" s="137"/>
      <c r="FIC68" s="137"/>
      <c r="FID68" s="137"/>
      <c r="FIE68" s="137"/>
      <c r="FIF68" s="137"/>
      <c r="FIG68" s="137"/>
      <c r="FIH68" s="137"/>
      <c r="FII68" s="137"/>
      <c r="FIJ68" s="137"/>
      <c r="FIK68" s="137"/>
      <c r="FIL68" s="137"/>
      <c r="FIM68" s="137"/>
      <c r="FIN68" s="137"/>
      <c r="FIO68" s="137"/>
      <c r="FIP68" s="137"/>
      <c r="FIQ68" s="137"/>
      <c r="FIR68" s="137"/>
      <c r="FIS68" s="137"/>
      <c r="FIT68" s="137"/>
      <c r="FIU68" s="137"/>
      <c r="FIV68" s="137"/>
      <c r="FIW68" s="137"/>
      <c r="FIX68" s="137"/>
      <c r="FIY68" s="137"/>
      <c r="FIZ68" s="137"/>
      <c r="FJA68" s="137"/>
      <c r="FJB68" s="137"/>
      <c r="FJC68" s="137"/>
      <c r="FJD68" s="137"/>
      <c r="FJE68" s="137"/>
      <c r="FJF68" s="137"/>
      <c r="FJG68" s="137"/>
      <c r="FJH68" s="137"/>
      <c r="FJI68" s="137"/>
      <c r="FJJ68" s="137"/>
      <c r="FJK68" s="137"/>
      <c r="FJL68" s="137"/>
      <c r="FJM68" s="137"/>
      <c r="FJN68" s="137"/>
      <c r="FJO68" s="137"/>
      <c r="FJP68" s="137"/>
      <c r="FJQ68" s="137"/>
      <c r="FJR68" s="137"/>
      <c r="FJS68" s="137"/>
      <c r="FJT68" s="137"/>
      <c r="FJU68" s="137"/>
      <c r="FJV68" s="137"/>
      <c r="FJW68" s="137"/>
      <c r="FJX68" s="137"/>
      <c r="FJY68" s="137"/>
      <c r="FJZ68" s="137"/>
      <c r="FKA68" s="137"/>
      <c r="FKB68" s="137"/>
      <c r="FKC68" s="137"/>
      <c r="FKD68" s="137"/>
      <c r="FKE68" s="137"/>
      <c r="FKF68" s="137"/>
      <c r="FKG68" s="137"/>
      <c r="FKH68" s="137"/>
      <c r="FKI68" s="137"/>
      <c r="FKJ68" s="137"/>
      <c r="FKK68" s="137"/>
      <c r="FKL68" s="137"/>
      <c r="FKM68" s="137"/>
      <c r="FKN68" s="137"/>
      <c r="FKO68" s="137"/>
      <c r="FKP68" s="137"/>
      <c r="FKQ68" s="137"/>
      <c r="FKR68" s="137"/>
      <c r="FKS68" s="137"/>
      <c r="FKT68" s="137"/>
      <c r="FKU68" s="137"/>
      <c r="FKV68" s="137"/>
      <c r="FKW68" s="137"/>
      <c r="FKX68" s="137"/>
      <c r="FKY68" s="137"/>
      <c r="FKZ68" s="137"/>
      <c r="FLA68" s="137"/>
      <c r="FLB68" s="137"/>
      <c r="FLC68" s="137"/>
      <c r="FLD68" s="137"/>
      <c r="FLE68" s="137"/>
      <c r="FLF68" s="137"/>
      <c r="FLG68" s="137"/>
      <c r="FLH68" s="137"/>
      <c r="FLI68" s="137"/>
      <c r="FLJ68" s="137"/>
      <c r="FLK68" s="137"/>
      <c r="FLL68" s="137"/>
      <c r="FLM68" s="137"/>
      <c r="FLN68" s="137"/>
      <c r="FLO68" s="137"/>
      <c r="FLP68" s="137"/>
      <c r="FLQ68" s="137"/>
      <c r="FLR68" s="137"/>
      <c r="FLS68" s="137"/>
      <c r="FLT68" s="137"/>
      <c r="FLU68" s="137"/>
      <c r="FLV68" s="137"/>
      <c r="FLW68" s="137"/>
      <c r="FLX68" s="137"/>
      <c r="FLY68" s="137"/>
      <c r="FLZ68" s="137"/>
      <c r="FMA68" s="137"/>
      <c r="FMB68" s="137"/>
      <c r="FMC68" s="137"/>
      <c r="FMD68" s="137"/>
      <c r="FME68" s="137"/>
      <c r="FMF68" s="137"/>
      <c r="FMG68" s="137"/>
      <c r="FMH68" s="137"/>
      <c r="FMI68" s="137"/>
      <c r="FMJ68" s="137"/>
      <c r="FMK68" s="137"/>
      <c r="FML68" s="137"/>
      <c r="FMM68" s="137"/>
      <c r="FMN68" s="137"/>
      <c r="FMO68" s="137"/>
      <c r="FMP68" s="137"/>
      <c r="FMQ68" s="137"/>
      <c r="FMR68" s="137"/>
      <c r="FMS68" s="137"/>
      <c r="FMT68" s="137"/>
      <c r="FMU68" s="137"/>
      <c r="FMV68" s="137"/>
      <c r="FMW68" s="137"/>
      <c r="FMX68" s="137"/>
      <c r="FMY68" s="137"/>
      <c r="FMZ68" s="137"/>
      <c r="FNA68" s="137"/>
      <c r="FNB68" s="137"/>
      <c r="FNC68" s="137"/>
      <c r="FND68" s="137"/>
      <c r="FNE68" s="137"/>
      <c r="FNF68" s="137"/>
      <c r="FNG68" s="137"/>
      <c r="FNH68" s="137"/>
      <c r="FNI68" s="137"/>
      <c r="FNJ68" s="137"/>
      <c r="FNK68" s="137"/>
      <c r="FNL68" s="137"/>
      <c r="FNM68" s="137"/>
      <c r="FNN68" s="137"/>
      <c r="FNO68" s="137"/>
      <c r="FNP68" s="137"/>
      <c r="FNQ68" s="137"/>
      <c r="FNR68" s="137"/>
      <c r="FNS68" s="137"/>
      <c r="FNT68" s="137"/>
      <c r="FNU68" s="137"/>
      <c r="FNV68" s="137"/>
      <c r="FNW68" s="137"/>
      <c r="FNX68" s="137"/>
      <c r="FNY68" s="137"/>
      <c r="FNZ68" s="137"/>
      <c r="FOA68" s="137"/>
      <c r="FOB68" s="137"/>
      <c r="FOC68" s="137"/>
      <c r="FOD68" s="137"/>
      <c r="FOE68" s="137"/>
      <c r="FOF68" s="137"/>
      <c r="FOG68" s="137"/>
      <c r="FOH68" s="137"/>
      <c r="FOI68" s="137"/>
      <c r="FOJ68" s="137"/>
      <c r="FOK68" s="137"/>
      <c r="FOL68" s="137"/>
      <c r="FOM68" s="137"/>
      <c r="FON68" s="137"/>
      <c r="FOO68" s="137"/>
      <c r="FOP68" s="137"/>
      <c r="FOQ68" s="137"/>
      <c r="FOR68" s="137"/>
      <c r="FOS68" s="137"/>
      <c r="FOT68" s="137"/>
      <c r="FOU68" s="137"/>
      <c r="FOV68" s="137"/>
      <c r="FOW68" s="137"/>
      <c r="FOX68" s="137"/>
      <c r="FOY68" s="137"/>
      <c r="FOZ68" s="137"/>
      <c r="FPA68" s="137"/>
      <c r="FPB68" s="137"/>
      <c r="FPC68" s="137"/>
      <c r="FPD68" s="137"/>
      <c r="FPE68" s="137"/>
      <c r="FPF68" s="137"/>
      <c r="FPG68" s="137"/>
      <c r="FPH68" s="137"/>
      <c r="FPI68" s="137"/>
      <c r="FPJ68" s="137"/>
      <c r="FPK68" s="137"/>
      <c r="FPL68" s="137"/>
      <c r="FPM68" s="137"/>
      <c r="FPN68" s="137"/>
      <c r="FPO68" s="137"/>
      <c r="FPP68" s="137"/>
      <c r="FPQ68" s="137"/>
      <c r="FPR68" s="137"/>
      <c r="FPS68" s="137"/>
      <c r="FPT68" s="137"/>
      <c r="FPU68" s="137"/>
      <c r="FPV68" s="137"/>
      <c r="FPW68" s="137"/>
      <c r="FPX68" s="137"/>
      <c r="FPY68" s="137"/>
      <c r="FPZ68" s="137"/>
      <c r="FQA68" s="137"/>
      <c r="FQB68" s="137"/>
      <c r="FQC68" s="137"/>
      <c r="FQD68" s="137"/>
      <c r="FQE68" s="137"/>
      <c r="FQF68" s="137"/>
      <c r="FQG68" s="137"/>
      <c r="FQH68" s="137"/>
      <c r="FQI68" s="137"/>
      <c r="FQJ68" s="137"/>
      <c r="FQK68" s="137"/>
      <c r="FQL68" s="137"/>
      <c r="FQM68" s="137"/>
      <c r="FQN68" s="137"/>
      <c r="FQO68" s="137"/>
      <c r="FQP68" s="137"/>
      <c r="FQQ68" s="137"/>
      <c r="FQR68" s="137"/>
      <c r="FQS68" s="137"/>
      <c r="FQT68" s="137"/>
      <c r="FQU68" s="137"/>
      <c r="FQV68" s="137"/>
      <c r="FQW68" s="137"/>
      <c r="FQX68" s="137"/>
      <c r="FQY68" s="137"/>
      <c r="FQZ68" s="137"/>
      <c r="FRA68" s="137"/>
      <c r="FRB68" s="137"/>
      <c r="FRC68" s="137"/>
      <c r="FRD68" s="137"/>
      <c r="FRE68" s="137"/>
      <c r="FRF68" s="137"/>
      <c r="FRG68" s="137"/>
      <c r="FRH68" s="137"/>
      <c r="FRI68" s="137"/>
      <c r="FRJ68" s="137"/>
      <c r="FRK68" s="137"/>
      <c r="FRL68" s="137"/>
      <c r="FRM68" s="137"/>
      <c r="FRN68" s="137"/>
      <c r="FRO68" s="137"/>
      <c r="FRP68" s="137"/>
      <c r="FRQ68" s="137"/>
      <c r="FRR68" s="137"/>
      <c r="FRS68" s="137"/>
      <c r="FRT68" s="137"/>
      <c r="FRU68" s="137"/>
      <c r="FRV68" s="137"/>
      <c r="FRW68" s="137"/>
      <c r="FRX68" s="137"/>
      <c r="FRY68" s="137"/>
      <c r="FRZ68" s="137"/>
      <c r="FSA68" s="137"/>
      <c r="FSB68" s="137"/>
      <c r="FSC68" s="137"/>
      <c r="FSD68" s="137"/>
      <c r="FSE68" s="137"/>
      <c r="FSF68" s="137"/>
      <c r="FSG68" s="137"/>
      <c r="FSH68" s="137"/>
      <c r="FSI68" s="137"/>
      <c r="FSJ68" s="137"/>
      <c r="FSK68" s="137"/>
      <c r="FSL68" s="137"/>
      <c r="FSM68" s="137"/>
      <c r="FSN68" s="137"/>
      <c r="FSO68" s="137"/>
      <c r="FSP68" s="137"/>
      <c r="FSQ68" s="137"/>
      <c r="FSR68" s="137"/>
      <c r="FSS68" s="137"/>
      <c r="FST68" s="137"/>
      <c r="FSU68" s="137"/>
      <c r="FSV68" s="137"/>
      <c r="FSW68" s="137"/>
      <c r="FSX68" s="137"/>
      <c r="FSY68" s="137"/>
      <c r="FSZ68" s="137"/>
      <c r="FTA68" s="137"/>
      <c r="FTB68" s="137"/>
      <c r="FTC68" s="137"/>
      <c r="FTD68" s="137"/>
      <c r="FTE68" s="137"/>
      <c r="FTF68" s="137"/>
      <c r="FTG68" s="137"/>
      <c r="FTH68" s="137"/>
      <c r="FTI68" s="137"/>
      <c r="FTJ68" s="137"/>
      <c r="FTK68" s="137"/>
      <c r="FTL68" s="137"/>
      <c r="FTM68" s="137"/>
      <c r="FTN68" s="137"/>
      <c r="FTO68" s="137"/>
      <c r="FTP68" s="137"/>
      <c r="FTQ68" s="137"/>
      <c r="FTR68" s="137"/>
      <c r="FTS68" s="137"/>
      <c r="FTT68" s="137"/>
      <c r="FTU68" s="137"/>
      <c r="FTV68" s="137"/>
      <c r="FTW68" s="137"/>
      <c r="FTX68" s="137"/>
      <c r="FTY68" s="137"/>
      <c r="FTZ68" s="137"/>
      <c r="FUA68" s="137"/>
      <c r="FUB68" s="137"/>
      <c r="FUC68" s="137"/>
      <c r="FUD68" s="137"/>
      <c r="FUE68" s="137"/>
      <c r="FUF68" s="137"/>
      <c r="FUG68" s="137"/>
      <c r="FUH68" s="137"/>
      <c r="FUI68" s="137"/>
      <c r="FUJ68" s="137"/>
      <c r="FUK68" s="137"/>
      <c r="FUL68" s="137"/>
      <c r="FUM68" s="137"/>
      <c r="FUN68" s="137"/>
      <c r="FUO68" s="137"/>
      <c r="FUP68" s="137"/>
      <c r="FUQ68" s="137"/>
      <c r="FUR68" s="137"/>
      <c r="FUS68" s="137"/>
      <c r="FUT68" s="137"/>
      <c r="FUU68" s="137"/>
      <c r="FUV68" s="137"/>
      <c r="FUW68" s="137"/>
      <c r="FUX68" s="137"/>
      <c r="FUY68" s="137"/>
      <c r="FUZ68" s="137"/>
      <c r="FVA68" s="137"/>
      <c r="FVB68" s="137"/>
      <c r="FVC68" s="137"/>
      <c r="FVD68" s="137"/>
      <c r="FVE68" s="137"/>
      <c r="FVF68" s="137"/>
      <c r="FVG68" s="137"/>
      <c r="FVH68" s="137"/>
      <c r="FVI68" s="137"/>
      <c r="FVJ68" s="137"/>
      <c r="FVK68" s="137"/>
      <c r="FVL68" s="137"/>
      <c r="FVM68" s="137"/>
      <c r="FVN68" s="137"/>
      <c r="FVO68" s="137"/>
      <c r="FVP68" s="137"/>
      <c r="FVQ68" s="137"/>
      <c r="FVR68" s="137"/>
      <c r="FVS68" s="137"/>
      <c r="FVT68" s="137"/>
      <c r="FVU68" s="137"/>
      <c r="FVV68" s="137"/>
      <c r="FVW68" s="137"/>
      <c r="FVX68" s="137"/>
      <c r="FVY68" s="137"/>
      <c r="FVZ68" s="137"/>
      <c r="FWA68" s="137"/>
      <c r="FWB68" s="137"/>
      <c r="FWC68" s="137"/>
      <c r="FWD68" s="137"/>
      <c r="FWE68" s="137"/>
      <c r="FWF68" s="137"/>
      <c r="FWG68" s="137"/>
      <c r="FWH68" s="137"/>
      <c r="FWI68" s="137"/>
      <c r="FWJ68" s="137"/>
      <c r="FWK68" s="137"/>
      <c r="FWL68" s="137"/>
      <c r="FWM68" s="137"/>
      <c r="FWN68" s="137"/>
      <c r="FWO68" s="137"/>
      <c r="FWP68" s="137"/>
      <c r="FWQ68" s="137"/>
      <c r="FWR68" s="137"/>
      <c r="FWS68" s="137"/>
      <c r="FWT68" s="137"/>
      <c r="FWU68" s="137"/>
      <c r="FWV68" s="137"/>
      <c r="FWW68" s="137"/>
      <c r="FWX68" s="137"/>
      <c r="FWY68" s="137"/>
      <c r="FWZ68" s="137"/>
      <c r="FXA68" s="137"/>
      <c r="FXB68" s="137"/>
      <c r="FXC68" s="137"/>
      <c r="FXD68" s="137"/>
      <c r="FXE68" s="137"/>
      <c r="FXF68" s="137"/>
      <c r="FXG68" s="137"/>
      <c r="FXH68" s="137"/>
      <c r="FXI68" s="137"/>
      <c r="FXJ68" s="137"/>
      <c r="FXK68" s="137"/>
      <c r="FXL68" s="137"/>
      <c r="FXM68" s="137"/>
      <c r="FXN68" s="137"/>
      <c r="FXO68" s="137"/>
      <c r="FXP68" s="137"/>
      <c r="FXQ68" s="137"/>
      <c r="FXR68" s="137"/>
      <c r="FXS68" s="137"/>
      <c r="FXT68" s="137"/>
      <c r="FXU68" s="137"/>
      <c r="FXV68" s="137"/>
      <c r="FXW68" s="137"/>
      <c r="FXX68" s="137"/>
      <c r="FXY68" s="137"/>
      <c r="FXZ68" s="137"/>
      <c r="FYA68" s="137"/>
      <c r="FYB68" s="137"/>
      <c r="FYC68" s="137"/>
      <c r="FYD68" s="137"/>
      <c r="FYE68" s="137"/>
      <c r="FYF68" s="137"/>
      <c r="FYG68" s="137"/>
      <c r="FYH68" s="137"/>
      <c r="FYI68" s="137"/>
      <c r="FYJ68" s="137"/>
      <c r="FYK68" s="137"/>
      <c r="FYL68" s="137"/>
      <c r="FYM68" s="137"/>
      <c r="FYN68" s="137"/>
      <c r="FYO68" s="137"/>
      <c r="FYP68" s="137"/>
      <c r="FYQ68" s="137"/>
      <c r="FYR68" s="137"/>
      <c r="FYS68" s="137"/>
      <c r="FYT68" s="137"/>
      <c r="FYU68" s="137"/>
      <c r="FYV68" s="137"/>
      <c r="FYW68" s="137"/>
      <c r="FYX68" s="137"/>
      <c r="FYY68" s="137"/>
      <c r="FYZ68" s="137"/>
      <c r="FZA68" s="137"/>
      <c r="FZB68" s="137"/>
      <c r="FZC68" s="137"/>
      <c r="FZD68" s="137"/>
      <c r="FZE68" s="137"/>
      <c r="FZF68" s="137"/>
      <c r="FZG68" s="137"/>
      <c r="FZH68" s="137"/>
      <c r="FZI68" s="137"/>
      <c r="FZJ68" s="137"/>
      <c r="FZK68" s="137"/>
      <c r="FZL68" s="137"/>
      <c r="FZM68" s="137"/>
      <c r="FZN68" s="137"/>
      <c r="FZO68" s="137"/>
      <c r="FZP68" s="137"/>
      <c r="FZQ68" s="137"/>
      <c r="FZR68" s="137"/>
      <c r="FZS68" s="137"/>
      <c r="FZT68" s="137"/>
      <c r="FZU68" s="137"/>
      <c r="FZV68" s="137"/>
      <c r="FZW68" s="137"/>
      <c r="FZX68" s="137"/>
      <c r="FZY68" s="137"/>
      <c r="FZZ68" s="137"/>
      <c r="GAA68" s="137"/>
      <c r="GAB68" s="137"/>
      <c r="GAC68" s="137"/>
      <c r="GAD68" s="137"/>
      <c r="GAE68" s="137"/>
      <c r="GAF68" s="137"/>
      <c r="GAG68" s="137"/>
      <c r="GAH68" s="137"/>
      <c r="GAI68" s="137"/>
      <c r="GAJ68" s="137"/>
      <c r="GAK68" s="137"/>
      <c r="GAL68" s="137"/>
      <c r="GAM68" s="137"/>
      <c r="GAN68" s="137"/>
      <c r="GAO68" s="137"/>
      <c r="GAP68" s="137"/>
      <c r="GAQ68" s="137"/>
      <c r="GAR68" s="137"/>
      <c r="GAS68" s="137"/>
      <c r="GAT68" s="137"/>
      <c r="GAU68" s="137"/>
      <c r="GAV68" s="137"/>
      <c r="GAW68" s="137"/>
      <c r="GAX68" s="137"/>
      <c r="GAY68" s="137"/>
      <c r="GAZ68" s="137"/>
      <c r="GBA68" s="137"/>
      <c r="GBB68" s="137"/>
      <c r="GBC68" s="137"/>
      <c r="GBD68" s="137"/>
      <c r="GBE68" s="137"/>
      <c r="GBF68" s="137"/>
      <c r="GBG68" s="137"/>
      <c r="GBH68" s="137"/>
      <c r="GBI68" s="137"/>
      <c r="GBJ68" s="137"/>
      <c r="GBK68" s="137"/>
      <c r="GBL68" s="137"/>
      <c r="GBM68" s="137"/>
      <c r="GBN68" s="137"/>
      <c r="GBO68" s="137"/>
      <c r="GBP68" s="137"/>
      <c r="GBQ68" s="137"/>
      <c r="GBR68" s="137"/>
      <c r="GBS68" s="137"/>
      <c r="GBT68" s="137"/>
      <c r="GBU68" s="137"/>
      <c r="GBV68" s="137"/>
      <c r="GBW68" s="137"/>
      <c r="GBX68" s="137"/>
      <c r="GBY68" s="137"/>
      <c r="GBZ68" s="137"/>
      <c r="GCA68" s="137"/>
      <c r="GCB68" s="137"/>
      <c r="GCC68" s="137"/>
      <c r="GCD68" s="137"/>
      <c r="GCE68" s="137"/>
      <c r="GCF68" s="137"/>
      <c r="GCG68" s="137"/>
      <c r="GCH68" s="137"/>
      <c r="GCI68" s="137"/>
      <c r="GCJ68" s="137"/>
      <c r="GCK68" s="137"/>
      <c r="GCL68" s="137"/>
      <c r="GCM68" s="137"/>
      <c r="GCN68" s="137"/>
      <c r="GCO68" s="137"/>
      <c r="GCP68" s="137"/>
      <c r="GCQ68" s="137"/>
      <c r="GCR68" s="137"/>
      <c r="GCS68" s="137"/>
      <c r="GCT68" s="137"/>
      <c r="GCU68" s="137"/>
      <c r="GCV68" s="137"/>
      <c r="GCW68" s="137"/>
      <c r="GCX68" s="137"/>
      <c r="GCY68" s="137"/>
      <c r="GCZ68" s="137"/>
      <c r="GDA68" s="137"/>
      <c r="GDB68" s="137"/>
      <c r="GDC68" s="137"/>
      <c r="GDD68" s="137"/>
      <c r="GDE68" s="137"/>
      <c r="GDF68" s="137"/>
      <c r="GDG68" s="137"/>
      <c r="GDH68" s="137"/>
      <c r="GDI68" s="137"/>
      <c r="GDJ68" s="137"/>
      <c r="GDK68" s="137"/>
      <c r="GDL68" s="137"/>
      <c r="GDM68" s="137"/>
      <c r="GDN68" s="137"/>
      <c r="GDO68" s="137"/>
      <c r="GDP68" s="137"/>
      <c r="GDQ68" s="137"/>
      <c r="GDR68" s="137"/>
      <c r="GDS68" s="137"/>
      <c r="GDT68" s="137"/>
      <c r="GDU68" s="137"/>
      <c r="GDV68" s="137"/>
      <c r="GDW68" s="137"/>
      <c r="GDX68" s="137"/>
      <c r="GDY68" s="137"/>
      <c r="GDZ68" s="137"/>
      <c r="GEA68" s="137"/>
      <c r="GEB68" s="137"/>
      <c r="GEC68" s="137"/>
      <c r="GED68" s="137"/>
      <c r="GEE68" s="137"/>
      <c r="GEF68" s="137"/>
      <c r="GEG68" s="137"/>
      <c r="GEH68" s="137"/>
      <c r="GEI68" s="137"/>
      <c r="GEJ68" s="137"/>
      <c r="GEK68" s="137"/>
      <c r="GEL68" s="137"/>
      <c r="GEM68" s="137"/>
      <c r="GEN68" s="137"/>
      <c r="GEO68" s="137"/>
      <c r="GEP68" s="137"/>
      <c r="GEQ68" s="137"/>
      <c r="GER68" s="137"/>
      <c r="GES68" s="137"/>
      <c r="GET68" s="137"/>
      <c r="GEU68" s="137"/>
      <c r="GEV68" s="137"/>
      <c r="GEW68" s="137"/>
      <c r="GEX68" s="137"/>
      <c r="GEY68" s="137"/>
      <c r="GEZ68" s="137"/>
      <c r="GFA68" s="137"/>
      <c r="GFB68" s="137"/>
      <c r="GFC68" s="137"/>
      <c r="GFD68" s="137"/>
      <c r="GFE68" s="137"/>
      <c r="GFF68" s="137"/>
      <c r="GFG68" s="137"/>
      <c r="GFH68" s="137"/>
      <c r="GFI68" s="137"/>
      <c r="GFJ68" s="137"/>
      <c r="GFK68" s="137"/>
      <c r="GFL68" s="137"/>
      <c r="GFM68" s="137"/>
      <c r="GFN68" s="137"/>
      <c r="GFO68" s="137"/>
      <c r="GFP68" s="137"/>
      <c r="GFQ68" s="137"/>
      <c r="GFR68" s="137"/>
      <c r="GFS68" s="137"/>
      <c r="GFT68" s="137"/>
      <c r="GFU68" s="137"/>
      <c r="GFV68" s="137"/>
      <c r="GFW68" s="137"/>
      <c r="GFX68" s="137"/>
      <c r="GFY68" s="137"/>
      <c r="GFZ68" s="137"/>
      <c r="GGA68" s="137"/>
      <c r="GGB68" s="137"/>
      <c r="GGC68" s="137"/>
      <c r="GGD68" s="137"/>
      <c r="GGE68" s="137"/>
      <c r="GGF68" s="137"/>
      <c r="GGG68" s="137"/>
      <c r="GGH68" s="137"/>
      <c r="GGI68" s="137"/>
      <c r="GGJ68" s="137"/>
      <c r="GGK68" s="137"/>
      <c r="GGL68" s="137"/>
      <c r="GGM68" s="137"/>
      <c r="GGN68" s="137"/>
      <c r="GGO68" s="137"/>
      <c r="GGP68" s="137"/>
      <c r="GGQ68" s="137"/>
      <c r="GGR68" s="137"/>
      <c r="GGS68" s="137"/>
      <c r="GGT68" s="137"/>
      <c r="GGU68" s="137"/>
      <c r="GGV68" s="137"/>
      <c r="GGW68" s="137"/>
      <c r="GGX68" s="137"/>
      <c r="GGY68" s="137"/>
      <c r="GGZ68" s="137"/>
      <c r="GHA68" s="137"/>
      <c r="GHB68" s="137"/>
      <c r="GHC68" s="137"/>
      <c r="GHD68" s="137"/>
      <c r="GHE68" s="137"/>
      <c r="GHF68" s="137"/>
      <c r="GHG68" s="137"/>
      <c r="GHH68" s="137"/>
      <c r="GHI68" s="137"/>
      <c r="GHJ68" s="137"/>
      <c r="GHK68" s="137"/>
      <c r="GHL68" s="137"/>
      <c r="GHM68" s="137"/>
      <c r="GHN68" s="137"/>
      <c r="GHO68" s="137"/>
      <c r="GHP68" s="137"/>
      <c r="GHQ68" s="137"/>
      <c r="GHR68" s="137"/>
      <c r="GHS68" s="137"/>
      <c r="GHT68" s="137"/>
      <c r="GHU68" s="137"/>
      <c r="GHV68" s="137"/>
      <c r="GHW68" s="137"/>
      <c r="GHX68" s="137"/>
      <c r="GHY68" s="137"/>
      <c r="GHZ68" s="137"/>
      <c r="GIA68" s="137"/>
      <c r="GIB68" s="137"/>
      <c r="GIC68" s="137"/>
      <c r="GID68" s="137"/>
      <c r="GIE68" s="137"/>
      <c r="GIF68" s="137"/>
      <c r="GIG68" s="137"/>
      <c r="GIH68" s="137"/>
      <c r="GII68" s="137"/>
      <c r="GIJ68" s="137"/>
      <c r="GIK68" s="137"/>
      <c r="GIL68" s="137"/>
      <c r="GIM68" s="137"/>
      <c r="GIN68" s="137"/>
      <c r="GIO68" s="137"/>
      <c r="GIP68" s="137"/>
      <c r="GIQ68" s="137"/>
      <c r="GIR68" s="137"/>
      <c r="GIS68" s="137"/>
      <c r="GIT68" s="137"/>
      <c r="GIU68" s="137"/>
      <c r="GIV68" s="137"/>
      <c r="GIW68" s="137"/>
      <c r="GIX68" s="137"/>
      <c r="GIY68" s="137"/>
      <c r="GIZ68" s="137"/>
      <c r="GJA68" s="137"/>
      <c r="GJB68" s="137"/>
      <c r="GJC68" s="137"/>
      <c r="GJD68" s="137"/>
      <c r="GJE68" s="137"/>
      <c r="GJF68" s="137"/>
      <c r="GJG68" s="137"/>
      <c r="GJH68" s="137"/>
      <c r="GJI68" s="137"/>
      <c r="GJJ68" s="137"/>
      <c r="GJK68" s="137"/>
      <c r="GJL68" s="137"/>
      <c r="GJM68" s="137"/>
      <c r="GJN68" s="137"/>
      <c r="GJO68" s="137"/>
      <c r="GJP68" s="137"/>
      <c r="GJQ68" s="137"/>
      <c r="GJR68" s="137"/>
      <c r="GJS68" s="137"/>
      <c r="GJT68" s="137"/>
      <c r="GJU68" s="137"/>
      <c r="GJV68" s="137"/>
      <c r="GJW68" s="137"/>
      <c r="GJX68" s="137"/>
      <c r="GJY68" s="137"/>
      <c r="GJZ68" s="137"/>
      <c r="GKA68" s="137"/>
      <c r="GKB68" s="137"/>
      <c r="GKC68" s="137"/>
      <c r="GKD68" s="137"/>
      <c r="GKE68" s="137"/>
      <c r="GKF68" s="137"/>
      <c r="GKG68" s="137"/>
      <c r="GKH68" s="137"/>
      <c r="GKI68" s="137"/>
      <c r="GKJ68" s="137"/>
      <c r="GKK68" s="137"/>
      <c r="GKL68" s="137"/>
      <c r="GKM68" s="137"/>
      <c r="GKN68" s="137"/>
      <c r="GKO68" s="137"/>
      <c r="GKP68" s="137"/>
      <c r="GKQ68" s="137"/>
      <c r="GKR68" s="137"/>
      <c r="GKS68" s="137"/>
      <c r="GKT68" s="137"/>
      <c r="GKU68" s="137"/>
      <c r="GKV68" s="137"/>
      <c r="GKW68" s="137"/>
      <c r="GKX68" s="137"/>
      <c r="GKY68" s="137"/>
      <c r="GKZ68" s="137"/>
      <c r="GLA68" s="137"/>
      <c r="GLB68" s="137"/>
      <c r="GLC68" s="137"/>
      <c r="GLD68" s="137"/>
      <c r="GLE68" s="137"/>
      <c r="GLF68" s="137"/>
      <c r="GLG68" s="137"/>
      <c r="GLH68" s="137"/>
      <c r="GLI68" s="137"/>
      <c r="GLJ68" s="137"/>
      <c r="GLK68" s="137"/>
      <c r="GLL68" s="137"/>
      <c r="GLM68" s="137"/>
      <c r="GLN68" s="137"/>
      <c r="GLO68" s="137"/>
      <c r="GLP68" s="137"/>
      <c r="GLQ68" s="137"/>
      <c r="GLR68" s="137"/>
      <c r="GLS68" s="137"/>
      <c r="GLT68" s="137"/>
      <c r="GLU68" s="137"/>
      <c r="GLV68" s="137"/>
      <c r="GLW68" s="137"/>
      <c r="GLX68" s="137"/>
      <c r="GLY68" s="137"/>
      <c r="GLZ68" s="137"/>
      <c r="GMA68" s="137"/>
      <c r="GMB68" s="137"/>
      <c r="GMC68" s="137"/>
      <c r="GMD68" s="137"/>
      <c r="GME68" s="137"/>
      <c r="GMF68" s="137"/>
      <c r="GMG68" s="137"/>
      <c r="GMH68" s="137"/>
      <c r="GMI68" s="137"/>
      <c r="GMJ68" s="137"/>
      <c r="GMK68" s="137"/>
      <c r="GML68" s="137"/>
      <c r="GMM68" s="137"/>
      <c r="GMN68" s="137"/>
      <c r="GMO68" s="137"/>
      <c r="GMP68" s="137"/>
      <c r="GMQ68" s="137"/>
      <c r="GMR68" s="137"/>
      <c r="GMS68" s="137"/>
      <c r="GMT68" s="137"/>
      <c r="GMU68" s="137"/>
      <c r="GMV68" s="137"/>
      <c r="GMW68" s="137"/>
      <c r="GMX68" s="137"/>
      <c r="GMY68" s="137"/>
      <c r="GMZ68" s="137"/>
      <c r="GNA68" s="137"/>
      <c r="GNB68" s="137"/>
      <c r="GNC68" s="137"/>
      <c r="GND68" s="137"/>
      <c r="GNE68" s="137"/>
      <c r="GNF68" s="137"/>
      <c r="GNG68" s="137"/>
      <c r="GNH68" s="137"/>
      <c r="GNI68" s="137"/>
      <c r="GNJ68" s="137"/>
      <c r="GNK68" s="137"/>
      <c r="GNL68" s="137"/>
      <c r="GNM68" s="137"/>
      <c r="GNN68" s="137"/>
      <c r="GNO68" s="137"/>
      <c r="GNP68" s="137"/>
      <c r="GNQ68" s="137"/>
      <c r="GNR68" s="137"/>
      <c r="GNS68" s="137"/>
      <c r="GNT68" s="137"/>
      <c r="GNU68" s="137"/>
      <c r="GNV68" s="137"/>
      <c r="GNW68" s="137"/>
      <c r="GNX68" s="137"/>
      <c r="GNY68" s="137"/>
      <c r="GNZ68" s="137"/>
      <c r="GOA68" s="137"/>
      <c r="GOB68" s="137"/>
      <c r="GOC68" s="137"/>
      <c r="GOD68" s="137"/>
      <c r="GOE68" s="137"/>
      <c r="GOF68" s="137"/>
      <c r="GOG68" s="137"/>
      <c r="GOH68" s="137"/>
      <c r="GOI68" s="137"/>
      <c r="GOJ68" s="137"/>
      <c r="GOK68" s="137"/>
      <c r="GOL68" s="137"/>
      <c r="GOM68" s="137"/>
      <c r="GON68" s="137"/>
      <c r="GOO68" s="137"/>
      <c r="GOP68" s="137"/>
      <c r="GOQ68" s="137"/>
      <c r="GOR68" s="137"/>
      <c r="GOS68" s="137"/>
      <c r="GOT68" s="137"/>
      <c r="GOU68" s="137"/>
      <c r="GOV68" s="137"/>
      <c r="GOW68" s="137"/>
      <c r="GOX68" s="137"/>
      <c r="GOY68" s="137"/>
      <c r="GOZ68" s="137"/>
      <c r="GPA68" s="137"/>
      <c r="GPB68" s="137"/>
      <c r="GPC68" s="137"/>
      <c r="GPD68" s="137"/>
      <c r="GPE68" s="137"/>
      <c r="GPF68" s="137"/>
      <c r="GPG68" s="137"/>
      <c r="GPH68" s="137"/>
      <c r="GPI68" s="137"/>
      <c r="GPJ68" s="137"/>
      <c r="GPK68" s="137"/>
      <c r="GPL68" s="137"/>
      <c r="GPM68" s="137"/>
      <c r="GPN68" s="137"/>
      <c r="GPO68" s="137"/>
      <c r="GPP68" s="137"/>
      <c r="GPQ68" s="137"/>
      <c r="GPR68" s="137"/>
      <c r="GPS68" s="137"/>
      <c r="GPT68" s="137"/>
      <c r="GPU68" s="137"/>
      <c r="GPV68" s="137"/>
      <c r="GPW68" s="137"/>
      <c r="GPX68" s="137"/>
      <c r="GPY68" s="137"/>
      <c r="GPZ68" s="137"/>
      <c r="GQA68" s="137"/>
      <c r="GQB68" s="137"/>
      <c r="GQC68" s="137"/>
      <c r="GQD68" s="137"/>
      <c r="GQE68" s="137"/>
      <c r="GQF68" s="137"/>
      <c r="GQG68" s="137"/>
      <c r="GQH68" s="137"/>
      <c r="GQI68" s="137"/>
      <c r="GQJ68" s="137"/>
      <c r="GQK68" s="137"/>
      <c r="GQL68" s="137"/>
      <c r="GQM68" s="137"/>
      <c r="GQN68" s="137"/>
      <c r="GQO68" s="137"/>
      <c r="GQP68" s="137"/>
      <c r="GQQ68" s="137"/>
      <c r="GQR68" s="137"/>
      <c r="GQS68" s="137"/>
      <c r="GQT68" s="137"/>
      <c r="GQU68" s="137"/>
      <c r="GQV68" s="137"/>
      <c r="GQW68" s="137"/>
      <c r="GQX68" s="137"/>
      <c r="GQY68" s="137"/>
      <c r="GQZ68" s="137"/>
      <c r="GRA68" s="137"/>
      <c r="GRB68" s="137"/>
      <c r="GRC68" s="137"/>
      <c r="GRD68" s="137"/>
      <c r="GRE68" s="137"/>
      <c r="GRF68" s="137"/>
      <c r="GRG68" s="137"/>
      <c r="GRH68" s="137"/>
      <c r="GRI68" s="137"/>
      <c r="GRJ68" s="137"/>
      <c r="GRK68" s="137"/>
      <c r="GRL68" s="137"/>
      <c r="GRM68" s="137"/>
      <c r="GRN68" s="137"/>
      <c r="GRO68" s="137"/>
      <c r="GRP68" s="137"/>
      <c r="GRQ68" s="137"/>
      <c r="GRR68" s="137"/>
      <c r="GRS68" s="137"/>
      <c r="GRT68" s="137"/>
      <c r="GRU68" s="137"/>
      <c r="GRV68" s="137"/>
      <c r="GRW68" s="137"/>
      <c r="GRX68" s="137"/>
      <c r="GRY68" s="137"/>
      <c r="GRZ68" s="137"/>
      <c r="GSA68" s="137"/>
      <c r="GSB68" s="137"/>
      <c r="GSC68" s="137"/>
      <c r="GSD68" s="137"/>
      <c r="GSE68" s="137"/>
      <c r="GSF68" s="137"/>
      <c r="GSG68" s="137"/>
      <c r="GSH68" s="137"/>
      <c r="GSI68" s="137"/>
      <c r="GSJ68" s="137"/>
      <c r="GSK68" s="137"/>
      <c r="GSL68" s="137"/>
      <c r="GSM68" s="137"/>
      <c r="GSN68" s="137"/>
      <c r="GSO68" s="137"/>
      <c r="GSP68" s="137"/>
      <c r="GSQ68" s="137"/>
      <c r="GSR68" s="137"/>
      <c r="GSS68" s="137"/>
      <c r="GST68" s="137"/>
      <c r="GSU68" s="137"/>
      <c r="GSV68" s="137"/>
      <c r="GSW68" s="137"/>
      <c r="GSX68" s="137"/>
      <c r="GSY68" s="137"/>
      <c r="GSZ68" s="137"/>
      <c r="GTA68" s="137"/>
      <c r="GTB68" s="137"/>
      <c r="GTC68" s="137"/>
      <c r="GTD68" s="137"/>
      <c r="GTE68" s="137"/>
      <c r="GTF68" s="137"/>
      <c r="GTG68" s="137"/>
      <c r="GTH68" s="137"/>
      <c r="GTI68" s="137"/>
      <c r="GTJ68" s="137"/>
      <c r="GTK68" s="137"/>
      <c r="GTL68" s="137"/>
      <c r="GTM68" s="137"/>
      <c r="GTN68" s="137"/>
      <c r="GTO68" s="137"/>
      <c r="GTP68" s="137"/>
      <c r="GTQ68" s="137"/>
      <c r="GTR68" s="137"/>
      <c r="GTS68" s="137"/>
      <c r="GTT68" s="137"/>
      <c r="GTU68" s="137"/>
      <c r="GTV68" s="137"/>
      <c r="GTW68" s="137"/>
      <c r="GTX68" s="137"/>
      <c r="GTY68" s="137"/>
      <c r="GTZ68" s="137"/>
      <c r="GUA68" s="137"/>
      <c r="GUB68" s="137"/>
      <c r="GUC68" s="137"/>
      <c r="GUD68" s="137"/>
      <c r="GUE68" s="137"/>
      <c r="GUF68" s="137"/>
      <c r="GUG68" s="137"/>
      <c r="GUH68" s="137"/>
      <c r="GUI68" s="137"/>
      <c r="GUJ68" s="137"/>
      <c r="GUK68" s="137"/>
      <c r="GUL68" s="137"/>
      <c r="GUM68" s="137"/>
      <c r="GUN68" s="137"/>
      <c r="GUO68" s="137"/>
      <c r="GUP68" s="137"/>
      <c r="GUQ68" s="137"/>
      <c r="GUR68" s="137"/>
      <c r="GUS68" s="137"/>
      <c r="GUT68" s="137"/>
      <c r="GUU68" s="137"/>
      <c r="GUV68" s="137"/>
      <c r="GUW68" s="137"/>
      <c r="GUX68" s="137"/>
      <c r="GUY68" s="137"/>
      <c r="GUZ68" s="137"/>
      <c r="GVA68" s="137"/>
      <c r="GVB68" s="137"/>
      <c r="GVC68" s="137"/>
      <c r="GVD68" s="137"/>
      <c r="GVE68" s="137"/>
      <c r="GVF68" s="137"/>
      <c r="GVG68" s="137"/>
      <c r="GVH68" s="137"/>
      <c r="GVI68" s="137"/>
      <c r="GVJ68" s="137"/>
      <c r="GVK68" s="137"/>
      <c r="GVL68" s="137"/>
      <c r="GVM68" s="137"/>
      <c r="GVN68" s="137"/>
      <c r="GVO68" s="137"/>
      <c r="GVP68" s="137"/>
      <c r="GVQ68" s="137"/>
      <c r="GVR68" s="137"/>
      <c r="GVS68" s="137"/>
      <c r="GVT68" s="137"/>
      <c r="GVU68" s="137"/>
      <c r="GVV68" s="137"/>
      <c r="GVW68" s="137"/>
      <c r="GVX68" s="137"/>
      <c r="GVY68" s="137"/>
      <c r="GVZ68" s="137"/>
      <c r="GWA68" s="137"/>
      <c r="GWB68" s="137"/>
      <c r="GWC68" s="137"/>
      <c r="GWD68" s="137"/>
      <c r="GWE68" s="137"/>
      <c r="GWF68" s="137"/>
      <c r="GWG68" s="137"/>
      <c r="GWH68" s="137"/>
      <c r="GWI68" s="137"/>
      <c r="GWJ68" s="137"/>
      <c r="GWK68" s="137"/>
      <c r="GWL68" s="137"/>
      <c r="GWM68" s="137"/>
      <c r="GWN68" s="137"/>
      <c r="GWO68" s="137"/>
      <c r="GWP68" s="137"/>
      <c r="GWQ68" s="137"/>
      <c r="GWR68" s="137"/>
      <c r="GWS68" s="137"/>
      <c r="GWT68" s="137"/>
      <c r="GWU68" s="137"/>
      <c r="GWV68" s="137"/>
      <c r="GWW68" s="137"/>
      <c r="GWX68" s="137"/>
      <c r="GWY68" s="137"/>
      <c r="GWZ68" s="137"/>
      <c r="GXA68" s="137"/>
      <c r="GXB68" s="137"/>
      <c r="GXC68" s="137"/>
      <c r="GXD68" s="137"/>
      <c r="GXE68" s="137"/>
      <c r="GXF68" s="137"/>
      <c r="GXG68" s="137"/>
      <c r="GXH68" s="137"/>
      <c r="GXI68" s="137"/>
      <c r="GXJ68" s="137"/>
      <c r="GXK68" s="137"/>
      <c r="GXL68" s="137"/>
      <c r="GXM68" s="137"/>
      <c r="GXN68" s="137"/>
      <c r="GXO68" s="137"/>
      <c r="GXP68" s="137"/>
      <c r="GXQ68" s="137"/>
      <c r="GXR68" s="137"/>
      <c r="GXS68" s="137"/>
      <c r="GXT68" s="137"/>
      <c r="GXU68" s="137"/>
      <c r="GXV68" s="137"/>
      <c r="GXW68" s="137"/>
      <c r="GXX68" s="137"/>
      <c r="GXY68" s="137"/>
      <c r="GXZ68" s="137"/>
      <c r="GYA68" s="137"/>
      <c r="GYB68" s="137"/>
      <c r="GYC68" s="137"/>
      <c r="GYD68" s="137"/>
      <c r="GYE68" s="137"/>
      <c r="GYF68" s="137"/>
      <c r="GYG68" s="137"/>
      <c r="GYH68" s="137"/>
      <c r="GYI68" s="137"/>
      <c r="GYJ68" s="137"/>
      <c r="GYK68" s="137"/>
      <c r="GYL68" s="137"/>
      <c r="GYM68" s="137"/>
      <c r="GYN68" s="137"/>
      <c r="GYO68" s="137"/>
      <c r="GYP68" s="137"/>
      <c r="GYQ68" s="137"/>
      <c r="GYR68" s="137"/>
      <c r="GYS68" s="137"/>
      <c r="GYT68" s="137"/>
      <c r="GYU68" s="137"/>
      <c r="GYV68" s="137"/>
      <c r="GYW68" s="137"/>
      <c r="GYX68" s="137"/>
      <c r="GYY68" s="137"/>
      <c r="GYZ68" s="137"/>
      <c r="GZA68" s="137"/>
      <c r="GZB68" s="137"/>
      <c r="GZC68" s="137"/>
      <c r="GZD68" s="137"/>
      <c r="GZE68" s="137"/>
      <c r="GZF68" s="137"/>
      <c r="GZG68" s="137"/>
      <c r="GZH68" s="137"/>
      <c r="GZI68" s="137"/>
      <c r="GZJ68" s="137"/>
      <c r="GZK68" s="137"/>
      <c r="GZL68" s="137"/>
      <c r="GZM68" s="137"/>
      <c r="GZN68" s="137"/>
      <c r="GZO68" s="137"/>
      <c r="GZP68" s="137"/>
      <c r="GZQ68" s="137"/>
      <c r="GZR68" s="137"/>
      <c r="GZS68" s="137"/>
      <c r="GZT68" s="137"/>
      <c r="GZU68" s="137"/>
      <c r="GZV68" s="137"/>
      <c r="GZW68" s="137"/>
      <c r="GZX68" s="137"/>
      <c r="GZY68" s="137"/>
      <c r="GZZ68" s="137"/>
      <c r="HAA68" s="137"/>
      <c r="HAB68" s="137"/>
      <c r="HAC68" s="137"/>
      <c r="HAD68" s="137"/>
      <c r="HAE68" s="137"/>
      <c r="HAF68" s="137"/>
      <c r="HAG68" s="137"/>
      <c r="HAH68" s="137"/>
      <c r="HAI68" s="137"/>
      <c r="HAJ68" s="137"/>
      <c r="HAK68" s="137"/>
      <c r="HAL68" s="137"/>
      <c r="HAM68" s="137"/>
      <c r="HAN68" s="137"/>
      <c r="HAO68" s="137"/>
      <c r="HAP68" s="137"/>
      <c r="HAQ68" s="137"/>
      <c r="HAR68" s="137"/>
      <c r="HAS68" s="137"/>
      <c r="HAT68" s="137"/>
      <c r="HAU68" s="137"/>
      <c r="HAV68" s="137"/>
      <c r="HAW68" s="137"/>
      <c r="HAX68" s="137"/>
      <c r="HAY68" s="137"/>
      <c r="HAZ68" s="137"/>
      <c r="HBA68" s="137"/>
      <c r="HBB68" s="137"/>
      <c r="HBC68" s="137"/>
      <c r="HBD68" s="137"/>
      <c r="HBE68" s="137"/>
      <c r="HBF68" s="137"/>
      <c r="HBG68" s="137"/>
      <c r="HBH68" s="137"/>
      <c r="HBI68" s="137"/>
      <c r="HBJ68" s="137"/>
      <c r="HBK68" s="137"/>
      <c r="HBL68" s="137"/>
      <c r="HBM68" s="137"/>
      <c r="HBN68" s="137"/>
      <c r="HBO68" s="137"/>
      <c r="HBP68" s="137"/>
      <c r="HBQ68" s="137"/>
      <c r="HBR68" s="137"/>
      <c r="HBS68" s="137"/>
      <c r="HBT68" s="137"/>
      <c r="HBU68" s="137"/>
      <c r="HBV68" s="137"/>
      <c r="HBW68" s="137"/>
      <c r="HBX68" s="137"/>
      <c r="HBY68" s="137"/>
      <c r="HBZ68" s="137"/>
      <c r="HCA68" s="137"/>
      <c r="HCB68" s="137"/>
      <c r="HCC68" s="137"/>
      <c r="HCD68" s="137"/>
      <c r="HCE68" s="137"/>
      <c r="HCF68" s="137"/>
      <c r="HCG68" s="137"/>
      <c r="HCH68" s="137"/>
      <c r="HCI68" s="137"/>
      <c r="HCJ68" s="137"/>
      <c r="HCK68" s="137"/>
      <c r="HCL68" s="137"/>
      <c r="HCM68" s="137"/>
      <c r="HCN68" s="137"/>
      <c r="HCO68" s="137"/>
      <c r="HCP68" s="137"/>
      <c r="HCQ68" s="137"/>
      <c r="HCR68" s="137"/>
      <c r="HCS68" s="137"/>
      <c r="HCT68" s="137"/>
      <c r="HCU68" s="137"/>
      <c r="HCV68" s="137"/>
      <c r="HCW68" s="137"/>
      <c r="HCX68" s="137"/>
      <c r="HCY68" s="137"/>
      <c r="HCZ68" s="137"/>
      <c r="HDA68" s="137"/>
      <c r="HDB68" s="137"/>
      <c r="HDC68" s="137"/>
      <c r="HDD68" s="137"/>
      <c r="HDE68" s="137"/>
      <c r="HDF68" s="137"/>
      <c r="HDG68" s="137"/>
      <c r="HDH68" s="137"/>
      <c r="HDI68" s="137"/>
      <c r="HDJ68" s="137"/>
      <c r="HDK68" s="137"/>
      <c r="HDL68" s="137"/>
      <c r="HDM68" s="137"/>
      <c r="HDN68" s="137"/>
      <c r="HDO68" s="137"/>
      <c r="HDP68" s="137"/>
      <c r="HDQ68" s="137"/>
      <c r="HDR68" s="137"/>
      <c r="HDS68" s="137"/>
      <c r="HDT68" s="137"/>
      <c r="HDU68" s="137"/>
      <c r="HDV68" s="137"/>
      <c r="HDW68" s="137"/>
      <c r="HDX68" s="137"/>
      <c r="HDY68" s="137"/>
      <c r="HDZ68" s="137"/>
      <c r="HEA68" s="137"/>
      <c r="HEB68" s="137"/>
      <c r="HEC68" s="137"/>
      <c r="HED68" s="137"/>
      <c r="HEE68" s="137"/>
      <c r="HEF68" s="137"/>
      <c r="HEG68" s="137"/>
      <c r="HEH68" s="137"/>
      <c r="HEI68" s="137"/>
      <c r="HEJ68" s="137"/>
      <c r="HEK68" s="137"/>
      <c r="HEL68" s="137"/>
      <c r="HEM68" s="137"/>
      <c r="HEN68" s="137"/>
      <c r="HEO68" s="137"/>
      <c r="HEP68" s="137"/>
      <c r="HEQ68" s="137"/>
      <c r="HER68" s="137"/>
      <c r="HES68" s="137"/>
      <c r="HET68" s="137"/>
      <c r="HEU68" s="137"/>
      <c r="HEV68" s="137"/>
      <c r="HEW68" s="137"/>
      <c r="HEX68" s="137"/>
      <c r="HEY68" s="137"/>
      <c r="HEZ68" s="137"/>
      <c r="HFA68" s="137"/>
      <c r="HFB68" s="137"/>
      <c r="HFC68" s="137"/>
      <c r="HFD68" s="137"/>
      <c r="HFE68" s="137"/>
      <c r="HFF68" s="137"/>
      <c r="HFG68" s="137"/>
      <c r="HFH68" s="137"/>
      <c r="HFI68" s="137"/>
      <c r="HFJ68" s="137"/>
      <c r="HFK68" s="137"/>
      <c r="HFL68" s="137"/>
      <c r="HFM68" s="137"/>
      <c r="HFN68" s="137"/>
      <c r="HFO68" s="137"/>
      <c r="HFP68" s="137"/>
      <c r="HFQ68" s="137"/>
      <c r="HFR68" s="137"/>
      <c r="HFS68" s="137"/>
      <c r="HFT68" s="137"/>
      <c r="HFU68" s="137"/>
      <c r="HFV68" s="137"/>
      <c r="HFW68" s="137"/>
      <c r="HFX68" s="137"/>
      <c r="HFY68" s="137"/>
      <c r="HFZ68" s="137"/>
      <c r="HGA68" s="137"/>
      <c r="HGB68" s="137"/>
      <c r="HGC68" s="137"/>
      <c r="HGD68" s="137"/>
      <c r="HGE68" s="137"/>
      <c r="HGF68" s="137"/>
      <c r="HGG68" s="137"/>
      <c r="HGH68" s="137"/>
      <c r="HGI68" s="137"/>
      <c r="HGJ68" s="137"/>
      <c r="HGK68" s="137"/>
      <c r="HGL68" s="137"/>
      <c r="HGM68" s="137"/>
      <c r="HGN68" s="137"/>
      <c r="HGO68" s="137"/>
      <c r="HGP68" s="137"/>
      <c r="HGQ68" s="137"/>
      <c r="HGR68" s="137"/>
      <c r="HGS68" s="137"/>
      <c r="HGT68" s="137"/>
      <c r="HGU68" s="137"/>
      <c r="HGV68" s="137"/>
      <c r="HGW68" s="137"/>
      <c r="HGX68" s="137"/>
      <c r="HGY68" s="137"/>
      <c r="HGZ68" s="137"/>
      <c r="HHA68" s="137"/>
      <c r="HHB68" s="137"/>
      <c r="HHC68" s="137"/>
      <c r="HHD68" s="137"/>
      <c r="HHE68" s="137"/>
      <c r="HHF68" s="137"/>
      <c r="HHG68" s="137"/>
      <c r="HHH68" s="137"/>
      <c r="HHI68" s="137"/>
      <c r="HHJ68" s="137"/>
      <c r="HHK68" s="137"/>
      <c r="HHL68" s="137"/>
      <c r="HHM68" s="137"/>
      <c r="HHN68" s="137"/>
      <c r="HHO68" s="137"/>
      <c r="HHP68" s="137"/>
      <c r="HHQ68" s="137"/>
      <c r="HHR68" s="137"/>
      <c r="HHS68" s="137"/>
      <c r="HHT68" s="137"/>
      <c r="HHU68" s="137"/>
      <c r="HHV68" s="137"/>
      <c r="HHW68" s="137"/>
      <c r="HHX68" s="137"/>
      <c r="HHY68" s="137"/>
      <c r="HHZ68" s="137"/>
      <c r="HIA68" s="137"/>
      <c r="HIB68" s="137"/>
      <c r="HIC68" s="137"/>
      <c r="HID68" s="137"/>
      <c r="HIE68" s="137"/>
      <c r="HIF68" s="137"/>
      <c r="HIG68" s="137"/>
      <c r="HIH68" s="137"/>
      <c r="HII68" s="137"/>
      <c r="HIJ68" s="137"/>
      <c r="HIK68" s="137"/>
      <c r="HIL68" s="137"/>
      <c r="HIM68" s="137"/>
      <c r="HIN68" s="137"/>
      <c r="HIO68" s="137"/>
      <c r="HIP68" s="137"/>
      <c r="HIQ68" s="137"/>
      <c r="HIR68" s="137"/>
      <c r="HIS68" s="137"/>
      <c r="HIT68" s="137"/>
      <c r="HIU68" s="137"/>
      <c r="HIV68" s="137"/>
      <c r="HIW68" s="137"/>
      <c r="HIX68" s="137"/>
      <c r="HIY68" s="137"/>
      <c r="HIZ68" s="137"/>
      <c r="HJA68" s="137"/>
      <c r="HJB68" s="137"/>
      <c r="HJC68" s="137"/>
      <c r="HJD68" s="137"/>
      <c r="HJE68" s="137"/>
      <c r="HJF68" s="137"/>
      <c r="HJG68" s="137"/>
      <c r="HJH68" s="137"/>
      <c r="HJI68" s="137"/>
      <c r="HJJ68" s="137"/>
      <c r="HJK68" s="137"/>
      <c r="HJL68" s="137"/>
      <c r="HJM68" s="137"/>
      <c r="HJN68" s="137"/>
      <c r="HJO68" s="137"/>
      <c r="HJP68" s="137"/>
      <c r="HJQ68" s="137"/>
      <c r="HJR68" s="137"/>
      <c r="HJS68" s="137"/>
      <c r="HJT68" s="137"/>
      <c r="HJU68" s="137"/>
      <c r="HJV68" s="137"/>
      <c r="HJW68" s="137"/>
      <c r="HJX68" s="137"/>
      <c r="HJY68" s="137"/>
      <c r="HJZ68" s="137"/>
      <c r="HKA68" s="137"/>
      <c r="HKB68" s="137"/>
      <c r="HKC68" s="137"/>
      <c r="HKD68" s="137"/>
      <c r="HKE68" s="137"/>
      <c r="HKF68" s="137"/>
      <c r="HKG68" s="137"/>
      <c r="HKH68" s="137"/>
      <c r="HKI68" s="137"/>
      <c r="HKJ68" s="137"/>
      <c r="HKK68" s="137"/>
      <c r="HKL68" s="137"/>
      <c r="HKM68" s="137"/>
      <c r="HKN68" s="137"/>
      <c r="HKO68" s="137"/>
      <c r="HKP68" s="137"/>
      <c r="HKQ68" s="137"/>
      <c r="HKR68" s="137"/>
      <c r="HKS68" s="137"/>
      <c r="HKT68" s="137"/>
      <c r="HKU68" s="137"/>
      <c r="HKV68" s="137"/>
      <c r="HKW68" s="137"/>
      <c r="HKX68" s="137"/>
      <c r="HKY68" s="137"/>
      <c r="HKZ68" s="137"/>
      <c r="HLA68" s="137"/>
      <c r="HLB68" s="137"/>
      <c r="HLC68" s="137"/>
      <c r="HLD68" s="137"/>
      <c r="HLE68" s="137"/>
      <c r="HLF68" s="137"/>
      <c r="HLG68" s="137"/>
      <c r="HLH68" s="137"/>
      <c r="HLI68" s="137"/>
      <c r="HLJ68" s="137"/>
      <c r="HLK68" s="137"/>
      <c r="HLL68" s="137"/>
      <c r="HLM68" s="137"/>
      <c r="HLN68" s="137"/>
      <c r="HLO68" s="137"/>
      <c r="HLP68" s="137"/>
      <c r="HLQ68" s="137"/>
      <c r="HLR68" s="137"/>
      <c r="HLS68" s="137"/>
      <c r="HLT68" s="137"/>
      <c r="HLU68" s="137"/>
      <c r="HLV68" s="137"/>
      <c r="HLW68" s="137"/>
      <c r="HLX68" s="137"/>
      <c r="HLY68" s="137"/>
      <c r="HLZ68" s="137"/>
      <c r="HMA68" s="137"/>
      <c r="HMB68" s="137"/>
      <c r="HMC68" s="137"/>
      <c r="HMD68" s="137"/>
      <c r="HME68" s="137"/>
      <c r="HMF68" s="137"/>
      <c r="HMG68" s="137"/>
      <c r="HMH68" s="137"/>
      <c r="HMI68" s="137"/>
      <c r="HMJ68" s="137"/>
      <c r="HMK68" s="137"/>
      <c r="HML68" s="137"/>
      <c r="HMM68" s="137"/>
      <c r="HMN68" s="137"/>
      <c r="HMO68" s="137"/>
      <c r="HMP68" s="137"/>
      <c r="HMQ68" s="137"/>
      <c r="HMR68" s="137"/>
      <c r="HMS68" s="137"/>
      <c r="HMT68" s="137"/>
      <c r="HMU68" s="137"/>
      <c r="HMV68" s="137"/>
      <c r="HMW68" s="137"/>
      <c r="HMX68" s="137"/>
      <c r="HMY68" s="137"/>
      <c r="HMZ68" s="137"/>
      <c r="HNA68" s="137"/>
      <c r="HNB68" s="137"/>
      <c r="HNC68" s="137"/>
      <c r="HND68" s="137"/>
      <c r="HNE68" s="137"/>
      <c r="HNF68" s="137"/>
      <c r="HNG68" s="137"/>
      <c r="HNH68" s="137"/>
      <c r="HNI68" s="137"/>
      <c r="HNJ68" s="137"/>
      <c r="HNK68" s="137"/>
      <c r="HNL68" s="137"/>
      <c r="HNM68" s="137"/>
      <c r="HNN68" s="137"/>
      <c r="HNO68" s="137"/>
      <c r="HNP68" s="137"/>
      <c r="HNQ68" s="137"/>
      <c r="HNR68" s="137"/>
      <c r="HNS68" s="137"/>
      <c r="HNT68" s="137"/>
      <c r="HNU68" s="137"/>
      <c r="HNV68" s="137"/>
      <c r="HNW68" s="137"/>
      <c r="HNX68" s="137"/>
      <c r="HNY68" s="137"/>
      <c r="HNZ68" s="137"/>
      <c r="HOA68" s="137"/>
      <c r="HOB68" s="137"/>
      <c r="HOC68" s="137"/>
      <c r="HOD68" s="137"/>
      <c r="HOE68" s="137"/>
      <c r="HOF68" s="137"/>
      <c r="HOG68" s="137"/>
      <c r="HOH68" s="137"/>
      <c r="HOI68" s="137"/>
      <c r="HOJ68" s="137"/>
      <c r="HOK68" s="137"/>
      <c r="HOL68" s="137"/>
      <c r="HOM68" s="137"/>
      <c r="HON68" s="137"/>
      <c r="HOO68" s="137"/>
      <c r="HOP68" s="137"/>
      <c r="HOQ68" s="137"/>
      <c r="HOR68" s="137"/>
      <c r="HOS68" s="137"/>
      <c r="HOT68" s="137"/>
      <c r="HOU68" s="137"/>
      <c r="HOV68" s="137"/>
      <c r="HOW68" s="137"/>
      <c r="HOX68" s="137"/>
      <c r="HOY68" s="137"/>
      <c r="HOZ68" s="137"/>
      <c r="HPA68" s="137"/>
      <c r="HPB68" s="137"/>
      <c r="HPC68" s="137"/>
      <c r="HPD68" s="137"/>
      <c r="HPE68" s="137"/>
      <c r="HPF68" s="137"/>
      <c r="HPG68" s="137"/>
      <c r="HPH68" s="137"/>
      <c r="HPI68" s="137"/>
      <c r="HPJ68" s="137"/>
      <c r="HPK68" s="137"/>
      <c r="HPL68" s="137"/>
      <c r="HPM68" s="137"/>
      <c r="HPN68" s="137"/>
      <c r="HPO68" s="137"/>
      <c r="HPP68" s="137"/>
      <c r="HPQ68" s="137"/>
      <c r="HPR68" s="137"/>
      <c r="HPS68" s="137"/>
      <c r="HPT68" s="137"/>
      <c r="HPU68" s="137"/>
      <c r="HPV68" s="137"/>
      <c r="HPW68" s="137"/>
      <c r="HPX68" s="137"/>
      <c r="HPY68" s="137"/>
      <c r="HPZ68" s="137"/>
      <c r="HQA68" s="137"/>
      <c r="HQB68" s="137"/>
      <c r="HQC68" s="137"/>
      <c r="HQD68" s="137"/>
      <c r="HQE68" s="137"/>
      <c r="HQF68" s="137"/>
      <c r="HQG68" s="137"/>
      <c r="HQH68" s="137"/>
      <c r="HQI68" s="137"/>
      <c r="HQJ68" s="137"/>
      <c r="HQK68" s="137"/>
      <c r="HQL68" s="137"/>
      <c r="HQM68" s="137"/>
      <c r="HQN68" s="137"/>
      <c r="HQO68" s="137"/>
      <c r="HQP68" s="137"/>
      <c r="HQQ68" s="137"/>
      <c r="HQR68" s="137"/>
      <c r="HQS68" s="137"/>
      <c r="HQT68" s="137"/>
      <c r="HQU68" s="137"/>
      <c r="HQV68" s="137"/>
      <c r="HQW68" s="137"/>
      <c r="HQX68" s="137"/>
      <c r="HQY68" s="137"/>
      <c r="HQZ68" s="137"/>
      <c r="HRA68" s="137"/>
      <c r="HRB68" s="137"/>
      <c r="HRC68" s="137"/>
      <c r="HRD68" s="137"/>
      <c r="HRE68" s="137"/>
      <c r="HRF68" s="137"/>
      <c r="HRG68" s="137"/>
      <c r="HRH68" s="137"/>
      <c r="HRI68" s="137"/>
      <c r="HRJ68" s="137"/>
      <c r="HRK68" s="137"/>
      <c r="HRL68" s="137"/>
      <c r="HRM68" s="137"/>
      <c r="HRN68" s="137"/>
      <c r="HRO68" s="137"/>
      <c r="HRP68" s="137"/>
      <c r="HRQ68" s="137"/>
      <c r="HRR68" s="137"/>
      <c r="HRS68" s="137"/>
      <c r="HRT68" s="137"/>
      <c r="HRU68" s="137"/>
      <c r="HRV68" s="137"/>
      <c r="HRW68" s="137"/>
      <c r="HRX68" s="137"/>
      <c r="HRY68" s="137"/>
      <c r="HRZ68" s="137"/>
      <c r="HSA68" s="137"/>
      <c r="HSB68" s="137"/>
      <c r="HSC68" s="137"/>
      <c r="HSD68" s="137"/>
      <c r="HSE68" s="137"/>
      <c r="HSF68" s="137"/>
      <c r="HSG68" s="137"/>
      <c r="HSH68" s="137"/>
      <c r="HSI68" s="137"/>
      <c r="HSJ68" s="137"/>
      <c r="HSK68" s="137"/>
      <c r="HSL68" s="137"/>
      <c r="HSM68" s="137"/>
      <c r="HSN68" s="137"/>
      <c r="HSO68" s="137"/>
      <c r="HSP68" s="137"/>
      <c r="HSQ68" s="137"/>
      <c r="HSR68" s="137"/>
      <c r="HSS68" s="137"/>
      <c r="HST68" s="137"/>
      <c r="HSU68" s="137"/>
      <c r="HSV68" s="137"/>
      <c r="HSW68" s="137"/>
      <c r="HSX68" s="137"/>
      <c r="HSY68" s="137"/>
      <c r="HSZ68" s="137"/>
      <c r="HTA68" s="137"/>
      <c r="HTB68" s="137"/>
      <c r="HTC68" s="137"/>
      <c r="HTD68" s="137"/>
      <c r="HTE68" s="137"/>
      <c r="HTF68" s="137"/>
      <c r="HTG68" s="137"/>
      <c r="HTH68" s="137"/>
      <c r="HTI68" s="137"/>
      <c r="HTJ68" s="137"/>
      <c r="HTK68" s="137"/>
      <c r="HTL68" s="137"/>
      <c r="HTM68" s="137"/>
      <c r="HTN68" s="137"/>
      <c r="HTO68" s="137"/>
      <c r="HTP68" s="137"/>
      <c r="HTQ68" s="137"/>
      <c r="HTR68" s="137"/>
      <c r="HTS68" s="137"/>
      <c r="HTT68" s="137"/>
      <c r="HTU68" s="137"/>
      <c r="HTV68" s="137"/>
      <c r="HTW68" s="137"/>
      <c r="HTX68" s="137"/>
      <c r="HTY68" s="137"/>
      <c r="HTZ68" s="137"/>
      <c r="HUA68" s="137"/>
      <c r="HUB68" s="137"/>
      <c r="HUC68" s="137"/>
      <c r="HUD68" s="137"/>
      <c r="HUE68" s="137"/>
      <c r="HUF68" s="137"/>
      <c r="HUG68" s="137"/>
      <c r="HUH68" s="137"/>
      <c r="HUI68" s="137"/>
      <c r="HUJ68" s="137"/>
      <c r="HUK68" s="137"/>
      <c r="HUL68" s="137"/>
      <c r="HUM68" s="137"/>
      <c r="HUN68" s="137"/>
      <c r="HUO68" s="137"/>
      <c r="HUP68" s="137"/>
      <c r="HUQ68" s="137"/>
      <c r="HUR68" s="137"/>
      <c r="HUS68" s="137"/>
      <c r="HUT68" s="137"/>
      <c r="HUU68" s="137"/>
      <c r="HUV68" s="137"/>
      <c r="HUW68" s="137"/>
      <c r="HUX68" s="137"/>
      <c r="HUY68" s="137"/>
      <c r="HUZ68" s="137"/>
      <c r="HVA68" s="137"/>
      <c r="HVB68" s="137"/>
      <c r="HVC68" s="137"/>
      <c r="HVD68" s="137"/>
      <c r="HVE68" s="137"/>
      <c r="HVF68" s="137"/>
      <c r="HVG68" s="137"/>
      <c r="HVH68" s="137"/>
      <c r="HVI68" s="137"/>
      <c r="HVJ68" s="137"/>
      <c r="HVK68" s="137"/>
      <c r="HVL68" s="137"/>
      <c r="HVM68" s="137"/>
      <c r="HVN68" s="137"/>
      <c r="HVO68" s="137"/>
      <c r="HVP68" s="137"/>
      <c r="HVQ68" s="137"/>
      <c r="HVR68" s="137"/>
      <c r="HVS68" s="137"/>
      <c r="HVT68" s="137"/>
      <c r="HVU68" s="137"/>
      <c r="HVV68" s="137"/>
      <c r="HVW68" s="137"/>
      <c r="HVX68" s="137"/>
      <c r="HVY68" s="137"/>
      <c r="HVZ68" s="137"/>
      <c r="HWA68" s="137"/>
      <c r="HWB68" s="137"/>
      <c r="HWC68" s="137"/>
      <c r="HWD68" s="137"/>
      <c r="HWE68" s="137"/>
      <c r="HWF68" s="137"/>
      <c r="HWG68" s="137"/>
      <c r="HWH68" s="137"/>
      <c r="HWI68" s="137"/>
      <c r="HWJ68" s="137"/>
      <c r="HWK68" s="137"/>
      <c r="HWL68" s="137"/>
      <c r="HWM68" s="137"/>
      <c r="HWN68" s="137"/>
      <c r="HWO68" s="137"/>
      <c r="HWP68" s="137"/>
      <c r="HWQ68" s="137"/>
      <c r="HWR68" s="137"/>
      <c r="HWS68" s="137"/>
      <c r="HWT68" s="137"/>
      <c r="HWU68" s="137"/>
      <c r="HWV68" s="137"/>
      <c r="HWW68" s="137"/>
      <c r="HWX68" s="137"/>
      <c r="HWY68" s="137"/>
      <c r="HWZ68" s="137"/>
      <c r="HXA68" s="137"/>
      <c r="HXB68" s="137"/>
      <c r="HXC68" s="137"/>
      <c r="HXD68" s="137"/>
      <c r="HXE68" s="137"/>
      <c r="HXF68" s="137"/>
      <c r="HXG68" s="137"/>
      <c r="HXH68" s="137"/>
      <c r="HXI68" s="137"/>
      <c r="HXJ68" s="137"/>
      <c r="HXK68" s="137"/>
      <c r="HXL68" s="137"/>
      <c r="HXM68" s="137"/>
      <c r="HXN68" s="137"/>
      <c r="HXO68" s="137"/>
      <c r="HXP68" s="137"/>
      <c r="HXQ68" s="137"/>
      <c r="HXR68" s="137"/>
      <c r="HXS68" s="137"/>
      <c r="HXT68" s="137"/>
      <c r="HXU68" s="137"/>
      <c r="HXV68" s="137"/>
      <c r="HXW68" s="137"/>
      <c r="HXX68" s="137"/>
      <c r="HXY68" s="137"/>
      <c r="HXZ68" s="137"/>
      <c r="HYA68" s="137"/>
      <c r="HYB68" s="137"/>
      <c r="HYC68" s="137"/>
      <c r="HYD68" s="137"/>
      <c r="HYE68" s="137"/>
      <c r="HYF68" s="137"/>
      <c r="HYG68" s="137"/>
      <c r="HYH68" s="137"/>
      <c r="HYI68" s="137"/>
      <c r="HYJ68" s="137"/>
      <c r="HYK68" s="137"/>
      <c r="HYL68" s="137"/>
      <c r="HYM68" s="137"/>
      <c r="HYN68" s="137"/>
      <c r="HYO68" s="137"/>
      <c r="HYP68" s="137"/>
      <c r="HYQ68" s="137"/>
      <c r="HYR68" s="137"/>
      <c r="HYS68" s="137"/>
      <c r="HYT68" s="137"/>
      <c r="HYU68" s="137"/>
      <c r="HYV68" s="137"/>
      <c r="HYW68" s="137"/>
      <c r="HYX68" s="137"/>
      <c r="HYY68" s="137"/>
      <c r="HYZ68" s="137"/>
      <c r="HZA68" s="137"/>
      <c r="HZB68" s="137"/>
      <c r="HZC68" s="137"/>
      <c r="HZD68" s="137"/>
      <c r="HZE68" s="137"/>
      <c r="HZF68" s="137"/>
      <c r="HZG68" s="137"/>
      <c r="HZH68" s="137"/>
      <c r="HZI68" s="137"/>
      <c r="HZJ68" s="137"/>
      <c r="HZK68" s="137"/>
      <c r="HZL68" s="137"/>
      <c r="HZM68" s="137"/>
      <c r="HZN68" s="137"/>
      <c r="HZO68" s="137"/>
      <c r="HZP68" s="137"/>
      <c r="HZQ68" s="137"/>
      <c r="HZR68" s="137"/>
      <c r="HZS68" s="137"/>
      <c r="HZT68" s="137"/>
      <c r="HZU68" s="137"/>
      <c r="HZV68" s="137"/>
      <c r="HZW68" s="137"/>
      <c r="HZX68" s="137"/>
      <c r="HZY68" s="137"/>
      <c r="HZZ68" s="137"/>
      <c r="IAA68" s="137"/>
      <c r="IAB68" s="137"/>
      <c r="IAC68" s="137"/>
      <c r="IAD68" s="137"/>
      <c r="IAE68" s="137"/>
      <c r="IAF68" s="137"/>
      <c r="IAG68" s="137"/>
      <c r="IAH68" s="137"/>
      <c r="IAI68" s="137"/>
      <c r="IAJ68" s="137"/>
      <c r="IAK68" s="137"/>
      <c r="IAL68" s="137"/>
      <c r="IAM68" s="137"/>
      <c r="IAN68" s="137"/>
      <c r="IAO68" s="137"/>
      <c r="IAP68" s="137"/>
      <c r="IAQ68" s="137"/>
      <c r="IAR68" s="137"/>
      <c r="IAS68" s="137"/>
      <c r="IAT68" s="137"/>
      <c r="IAU68" s="137"/>
      <c r="IAV68" s="137"/>
      <c r="IAW68" s="137"/>
      <c r="IAX68" s="137"/>
      <c r="IAY68" s="137"/>
      <c r="IAZ68" s="137"/>
      <c r="IBA68" s="137"/>
      <c r="IBB68" s="137"/>
      <c r="IBC68" s="137"/>
      <c r="IBD68" s="137"/>
      <c r="IBE68" s="137"/>
      <c r="IBF68" s="137"/>
      <c r="IBG68" s="137"/>
      <c r="IBH68" s="137"/>
      <c r="IBI68" s="137"/>
      <c r="IBJ68" s="137"/>
      <c r="IBK68" s="137"/>
      <c r="IBL68" s="137"/>
      <c r="IBM68" s="137"/>
      <c r="IBN68" s="137"/>
      <c r="IBO68" s="137"/>
      <c r="IBP68" s="137"/>
      <c r="IBQ68" s="137"/>
      <c r="IBR68" s="137"/>
      <c r="IBS68" s="137"/>
      <c r="IBT68" s="137"/>
      <c r="IBU68" s="137"/>
      <c r="IBV68" s="137"/>
      <c r="IBW68" s="137"/>
      <c r="IBX68" s="137"/>
      <c r="IBY68" s="137"/>
      <c r="IBZ68" s="137"/>
      <c r="ICA68" s="137"/>
      <c r="ICB68" s="137"/>
      <c r="ICC68" s="137"/>
      <c r="ICD68" s="137"/>
      <c r="ICE68" s="137"/>
      <c r="ICF68" s="137"/>
      <c r="ICG68" s="137"/>
      <c r="ICH68" s="137"/>
      <c r="ICI68" s="137"/>
      <c r="ICJ68" s="137"/>
      <c r="ICK68" s="137"/>
      <c r="ICL68" s="137"/>
      <c r="ICM68" s="137"/>
      <c r="ICN68" s="137"/>
      <c r="ICO68" s="137"/>
      <c r="ICP68" s="137"/>
      <c r="ICQ68" s="137"/>
      <c r="ICR68" s="137"/>
      <c r="ICS68" s="137"/>
      <c r="ICT68" s="137"/>
      <c r="ICU68" s="137"/>
      <c r="ICV68" s="137"/>
      <c r="ICW68" s="137"/>
      <c r="ICX68" s="137"/>
      <c r="ICY68" s="137"/>
      <c r="ICZ68" s="137"/>
      <c r="IDA68" s="137"/>
      <c r="IDB68" s="137"/>
      <c r="IDC68" s="137"/>
      <c r="IDD68" s="137"/>
      <c r="IDE68" s="137"/>
      <c r="IDF68" s="137"/>
      <c r="IDG68" s="137"/>
      <c r="IDH68" s="137"/>
      <c r="IDI68" s="137"/>
      <c r="IDJ68" s="137"/>
      <c r="IDK68" s="137"/>
      <c r="IDL68" s="137"/>
      <c r="IDM68" s="137"/>
      <c r="IDN68" s="137"/>
      <c r="IDO68" s="137"/>
      <c r="IDP68" s="137"/>
      <c r="IDQ68" s="137"/>
      <c r="IDR68" s="137"/>
      <c r="IDS68" s="137"/>
      <c r="IDT68" s="137"/>
      <c r="IDU68" s="137"/>
      <c r="IDV68" s="137"/>
      <c r="IDW68" s="137"/>
      <c r="IDX68" s="137"/>
      <c r="IDY68" s="137"/>
      <c r="IDZ68" s="137"/>
      <c r="IEA68" s="137"/>
      <c r="IEB68" s="137"/>
      <c r="IEC68" s="137"/>
      <c r="IED68" s="137"/>
      <c r="IEE68" s="137"/>
      <c r="IEF68" s="137"/>
      <c r="IEG68" s="137"/>
      <c r="IEH68" s="137"/>
      <c r="IEI68" s="137"/>
      <c r="IEJ68" s="137"/>
      <c r="IEK68" s="137"/>
      <c r="IEL68" s="137"/>
      <c r="IEM68" s="137"/>
      <c r="IEN68" s="137"/>
      <c r="IEO68" s="137"/>
      <c r="IEP68" s="137"/>
      <c r="IEQ68" s="137"/>
      <c r="IER68" s="137"/>
      <c r="IES68" s="137"/>
      <c r="IET68" s="137"/>
      <c r="IEU68" s="137"/>
      <c r="IEV68" s="137"/>
      <c r="IEW68" s="137"/>
      <c r="IEX68" s="137"/>
      <c r="IEY68" s="137"/>
      <c r="IEZ68" s="137"/>
      <c r="IFA68" s="137"/>
      <c r="IFB68" s="137"/>
      <c r="IFC68" s="137"/>
      <c r="IFD68" s="137"/>
      <c r="IFE68" s="137"/>
      <c r="IFF68" s="137"/>
      <c r="IFG68" s="137"/>
      <c r="IFH68" s="137"/>
      <c r="IFI68" s="137"/>
      <c r="IFJ68" s="137"/>
      <c r="IFK68" s="137"/>
      <c r="IFL68" s="137"/>
      <c r="IFM68" s="137"/>
      <c r="IFN68" s="137"/>
      <c r="IFO68" s="137"/>
      <c r="IFP68" s="137"/>
      <c r="IFQ68" s="137"/>
      <c r="IFR68" s="137"/>
      <c r="IFS68" s="137"/>
      <c r="IFT68" s="137"/>
      <c r="IFU68" s="137"/>
      <c r="IFV68" s="137"/>
      <c r="IFW68" s="137"/>
      <c r="IFX68" s="137"/>
      <c r="IFY68" s="137"/>
      <c r="IFZ68" s="137"/>
      <c r="IGA68" s="137"/>
      <c r="IGB68" s="137"/>
      <c r="IGC68" s="137"/>
      <c r="IGD68" s="137"/>
      <c r="IGE68" s="137"/>
      <c r="IGF68" s="137"/>
      <c r="IGG68" s="137"/>
      <c r="IGH68" s="137"/>
      <c r="IGI68" s="137"/>
      <c r="IGJ68" s="137"/>
      <c r="IGK68" s="137"/>
      <c r="IGL68" s="137"/>
      <c r="IGM68" s="137"/>
      <c r="IGN68" s="137"/>
      <c r="IGO68" s="137"/>
      <c r="IGP68" s="137"/>
      <c r="IGQ68" s="137"/>
      <c r="IGR68" s="137"/>
      <c r="IGS68" s="137"/>
      <c r="IGT68" s="137"/>
      <c r="IGU68" s="137"/>
      <c r="IGV68" s="137"/>
      <c r="IGW68" s="137"/>
      <c r="IGX68" s="137"/>
      <c r="IGY68" s="137"/>
      <c r="IGZ68" s="137"/>
      <c r="IHA68" s="137"/>
      <c r="IHB68" s="137"/>
      <c r="IHC68" s="137"/>
      <c r="IHD68" s="137"/>
      <c r="IHE68" s="137"/>
      <c r="IHF68" s="137"/>
      <c r="IHG68" s="137"/>
      <c r="IHH68" s="137"/>
      <c r="IHI68" s="137"/>
      <c r="IHJ68" s="137"/>
      <c r="IHK68" s="137"/>
      <c r="IHL68" s="137"/>
      <c r="IHM68" s="137"/>
      <c r="IHN68" s="137"/>
      <c r="IHO68" s="137"/>
      <c r="IHP68" s="137"/>
      <c r="IHQ68" s="137"/>
      <c r="IHR68" s="137"/>
      <c r="IHS68" s="137"/>
      <c r="IHT68" s="137"/>
      <c r="IHU68" s="137"/>
      <c r="IHV68" s="137"/>
      <c r="IHW68" s="137"/>
      <c r="IHX68" s="137"/>
      <c r="IHY68" s="137"/>
      <c r="IHZ68" s="137"/>
      <c r="IIA68" s="137"/>
      <c r="IIB68" s="137"/>
      <c r="IIC68" s="137"/>
      <c r="IID68" s="137"/>
      <c r="IIE68" s="137"/>
      <c r="IIF68" s="137"/>
      <c r="IIG68" s="137"/>
      <c r="IIH68" s="137"/>
      <c r="III68" s="137"/>
      <c r="IIJ68" s="137"/>
      <c r="IIK68" s="137"/>
      <c r="IIL68" s="137"/>
      <c r="IIM68" s="137"/>
      <c r="IIN68" s="137"/>
      <c r="IIO68" s="137"/>
      <c r="IIP68" s="137"/>
      <c r="IIQ68" s="137"/>
      <c r="IIR68" s="137"/>
      <c r="IIS68" s="137"/>
      <c r="IIT68" s="137"/>
      <c r="IIU68" s="137"/>
      <c r="IIV68" s="137"/>
      <c r="IIW68" s="137"/>
      <c r="IIX68" s="137"/>
      <c r="IIY68" s="137"/>
      <c r="IIZ68" s="137"/>
      <c r="IJA68" s="137"/>
      <c r="IJB68" s="137"/>
      <c r="IJC68" s="137"/>
      <c r="IJD68" s="137"/>
      <c r="IJE68" s="137"/>
      <c r="IJF68" s="137"/>
      <c r="IJG68" s="137"/>
      <c r="IJH68" s="137"/>
      <c r="IJI68" s="137"/>
      <c r="IJJ68" s="137"/>
      <c r="IJK68" s="137"/>
      <c r="IJL68" s="137"/>
      <c r="IJM68" s="137"/>
      <c r="IJN68" s="137"/>
      <c r="IJO68" s="137"/>
      <c r="IJP68" s="137"/>
      <c r="IJQ68" s="137"/>
      <c r="IJR68" s="137"/>
      <c r="IJS68" s="137"/>
      <c r="IJT68" s="137"/>
      <c r="IJU68" s="137"/>
      <c r="IJV68" s="137"/>
      <c r="IJW68" s="137"/>
      <c r="IJX68" s="137"/>
      <c r="IJY68" s="137"/>
      <c r="IJZ68" s="137"/>
      <c r="IKA68" s="137"/>
      <c r="IKB68" s="137"/>
      <c r="IKC68" s="137"/>
      <c r="IKD68" s="137"/>
      <c r="IKE68" s="137"/>
      <c r="IKF68" s="137"/>
      <c r="IKG68" s="137"/>
      <c r="IKH68" s="137"/>
      <c r="IKI68" s="137"/>
      <c r="IKJ68" s="137"/>
      <c r="IKK68" s="137"/>
      <c r="IKL68" s="137"/>
      <c r="IKM68" s="137"/>
      <c r="IKN68" s="137"/>
      <c r="IKO68" s="137"/>
      <c r="IKP68" s="137"/>
      <c r="IKQ68" s="137"/>
      <c r="IKR68" s="137"/>
      <c r="IKS68" s="137"/>
      <c r="IKT68" s="137"/>
      <c r="IKU68" s="137"/>
      <c r="IKV68" s="137"/>
      <c r="IKW68" s="137"/>
      <c r="IKX68" s="137"/>
      <c r="IKY68" s="137"/>
      <c r="IKZ68" s="137"/>
      <c r="ILA68" s="137"/>
      <c r="ILB68" s="137"/>
      <c r="ILC68" s="137"/>
      <c r="ILD68" s="137"/>
      <c r="ILE68" s="137"/>
      <c r="ILF68" s="137"/>
      <c r="ILG68" s="137"/>
      <c r="ILH68" s="137"/>
      <c r="ILI68" s="137"/>
      <c r="ILJ68" s="137"/>
      <c r="ILK68" s="137"/>
      <c r="ILL68" s="137"/>
      <c r="ILM68" s="137"/>
      <c r="ILN68" s="137"/>
      <c r="ILO68" s="137"/>
      <c r="ILP68" s="137"/>
      <c r="ILQ68" s="137"/>
      <c r="ILR68" s="137"/>
      <c r="ILS68" s="137"/>
      <c r="ILT68" s="137"/>
      <c r="ILU68" s="137"/>
      <c r="ILV68" s="137"/>
      <c r="ILW68" s="137"/>
      <c r="ILX68" s="137"/>
      <c r="ILY68" s="137"/>
      <c r="ILZ68" s="137"/>
      <c r="IMA68" s="137"/>
      <c r="IMB68" s="137"/>
      <c r="IMC68" s="137"/>
      <c r="IMD68" s="137"/>
      <c r="IME68" s="137"/>
      <c r="IMF68" s="137"/>
      <c r="IMG68" s="137"/>
      <c r="IMH68" s="137"/>
      <c r="IMI68" s="137"/>
      <c r="IMJ68" s="137"/>
      <c r="IMK68" s="137"/>
      <c r="IML68" s="137"/>
      <c r="IMM68" s="137"/>
      <c r="IMN68" s="137"/>
      <c r="IMO68" s="137"/>
      <c r="IMP68" s="137"/>
      <c r="IMQ68" s="137"/>
      <c r="IMR68" s="137"/>
      <c r="IMS68" s="137"/>
      <c r="IMT68" s="137"/>
      <c r="IMU68" s="137"/>
      <c r="IMV68" s="137"/>
      <c r="IMW68" s="137"/>
      <c r="IMX68" s="137"/>
      <c r="IMY68" s="137"/>
      <c r="IMZ68" s="137"/>
      <c r="INA68" s="137"/>
      <c r="INB68" s="137"/>
      <c r="INC68" s="137"/>
      <c r="IND68" s="137"/>
      <c r="INE68" s="137"/>
      <c r="INF68" s="137"/>
      <c r="ING68" s="137"/>
      <c r="INH68" s="137"/>
      <c r="INI68" s="137"/>
      <c r="INJ68" s="137"/>
      <c r="INK68" s="137"/>
      <c r="INL68" s="137"/>
      <c r="INM68" s="137"/>
      <c r="INN68" s="137"/>
      <c r="INO68" s="137"/>
      <c r="INP68" s="137"/>
      <c r="INQ68" s="137"/>
      <c r="INR68" s="137"/>
      <c r="INS68" s="137"/>
      <c r="INT68" s="137"/>
      <c r="INU68" s="137"/>
      <c r="INV68" s="137"/>
      <c r="INW68" s="137"/>
      <c r="INX68" s="137"/>
      <c r="INY68" s="137"/>
      <c r="INZ68" s="137"/>
      <c r="IOA68" s="137"/>
      <c r="IOB68" s="137"/>
      <c r="IOC68" s="137"/>
      <c r="IOD68" s="137"/>
      <c r="IOE68" s="137"/>
      <c r="IOF68" s="137"/>
      <c r="IOG68" s="137"/>
      <c r="IOH68" s="137"/>
      <c r="IOI68" s="137"/>
      <c r="IOJ68" s="137"/>
      <c r="IOK68" s="137"/>
      <c r="IOL68" s="137"/>
      <c r="IOM68" s="137"/>
      <c r="ION68" s="137"/>
      <c r="IOO68" s="137"/>
      <c r="IOP68" s="137"/>
      <c r="IOQ68" s="137"/>
      <c r="IOR68" s="137"/>
      <c r="IOS68" s="137"/>
      <c r="IOT68" s="137"/>
      <c r="IOU68" s="137"/>
      <c r="IOV68" s="137"/>
      <c r="IOW68" s="137"/>
      <c r="IOX68" s="137"/>
      <c r="IOY68" s="137"/>
      <c r="IOZ68" s="137"/>
      <c r="IPA68" s="137"/>
      <c r="IPB68" s="137"/>
      <c r="IPC68" s="137"/>
      <c r="IPD68" s="137"/>
      <c r="IPE68" s="137"/>
      <c r="IPF68" s="137"/>
      <c r="IPG68" s="137"/>
      <c r="IPH68" s="137"/>
      <c r="IPI68" s="137"/>
      <c r="IPJ68" s="137"/>
      <c r="IPK68" s="137"/>
      <c r="IPL68" s="137"/>
      <c r="IPM68" s="137"/>
      <c r="IPN68" s="137"/>
      <c r="IPO68" s="137"/>
      <c r="IPP68" s="137"/>
      <c r="IPQ68" s="137"/>
      <c r="IPR68" s="137"/>
      <c r="IPS68" s="137"/>
      <c r="IPT68" s="137"/>
      <c r="IPU68" s="137"/>
      <c r="IPV68" s="137"/>
      <c r="IPW68" s="137"/>
      <c r="IPX68" s="137"/>
      <c r="IPY68" s="137"/>
      <c r="IPZ68" s="137"/>
      <c r="IQA68" s="137"/>
      <c r="IQB68" s="137"/>
      <c r="IQC68" s="137"/>
      <c r="IQD68" s="137"/>
      <c r="IQE68" s="137"/>
      <c r="IQF68" s="137"/>
      <c r="IQG68" s="137"/>
      <c r="IQH68" s="137"/>
      <c r="IQI68" s="137"/>
      <c r="IQJ68" s="137"/>
      <c r="IQK68" s="137"/>
      <c r="IQL68" s="137"/>
      <c r="IQM68" s="137"/>
      <c r="IQN68" s="137"/>
      <c r="IQO68" s="137"/>
      <c r="IQP68" s="137"/>
      <c r="IQQ68" s="137"/>
      <c r="IQR68" s="137"/>
      <c r="IQS68" s="137"/>
      <c r="IQT68" s="137"/>
      <c r="IQU68" s="137"/>
      <c r="IQV68" s="137"/>
      <c r="IQW68" s="137"/>
      <c r="IQX68" s="137"/>
      <c r="IQY68" s="137"/>
      <c r="IQZ68" s="137"/>
      <c r="IRA68" s="137"/>
      <c r="IRB68" s="137"/>
      <c r="IRC68" s="137"/>
      <c r="IRD68" s="137"/>
      <c r="IRE68" s="137"/>
      <c r="IRF68" s="137"/>
      <c r="IRG68" s="137"/>
      <c r="IRH68" s="137"/>
      <c r="IRI68" s="137"/>
      <c r="IRJ68" s="137"/>
      <c r="IRK68" s="137"/>
      <c r="IRL68" s="137"/>
      <c r="IRM68" s="137"/>
      <c r="IRN68" s="137"/>
      <c r="IRO68" s="137"/>
      <c r="IRP68" s="137"/>
      <c r="IRQ68" s="137"/>
      <c r="IRR68" s="137"/>
      <c r="IRS68" s="137"/>
      <c r="IRT68" s="137"/>
      <c r="IRU68" s="137"/>
      <c r="IRV68" s="137"/>
      <c r="IRW68" s="137"/>
      <c r="IRX68" s="137"/>
      <c r="IRY68" s="137"/>
      <c r="IRZ68" s="137"/>
      <c r="ISA68" s="137"/>
      <c r="ISB68" s="137"/>
      <c r="ISC68" s="137"/>
      <c r="ISD68" s="137"/>
      <c r="ISE68" s="137"/>
      <c r="ISF68" s="137"/>
      <c r="ISG68" s="137"/>
      <c r="ISH68" s="137"/>
      <c r="ISI68" s="137"/>
      <c r="ISJ68" s="137"/>
      <c r="ISK68" s="137"/>
      <c r="ISL68" s="137"/>
      <c r="ISM68" s="137"/>
      <c r="ISN68" s="137"/>
      <c r="ISO68" s="137"/>
      <c r="ISP68" s="137"/>
      <c r="ISQ68" s="137"/>
      <c r="ISR68" s="137"/>
      <c r="ISS68" s="137"/>
      <c r="IST68" s="137"/>
      <c r="ISU68" s="137"/>
      <c r="ISV68" s="137"/>
      <c r="ISW68" s="137"/>
      <c r="ISX68" s="137"/>
      <c r="ISY68" s="137"/>
      <c r="ISZ68" s="137"/>
      <c r="ITA68" s="137"/>
      <c r="ITB68" s="137"/>
      <c r="ITC68" s="137"/>
      <c r="ITD68" s="137"/>
      <c r="ITE68" s="137"/>
      <c r="ITF68" s="137"/>
      <c r="ITG68" s="137"/>
      <c r="ITH68" s="137"/>
      <c r="ITI68" s="137"/>
      <c r="ITJ68" s="137"/>
      <c r="ITK68" s="137"/>
      <c r="ITL68" s="137"/>
      <c r="ITM68" s="137"/>
      <c r="ITN68" s="137"/>
      <c r="ITO68" s="137"/>
      <c r="ITP68" s="137"/>
      <c r="ITQ68" s="137"/>
      <c r="ITR68" s="137"/>
      <c r="ITS68" s="137"/>
      <c r="ITT68" s="137"/>
      <c r="ITU68" s="137"/>
      <c r="ITV68" s="137"/>
      <c r="ITW68" s="137"/>
      <c r="ITX68" s="137"/>
      <c r="ITY68" s="137"/>
      <c r="ITZ68" s="137"/>
      <c r="IUA68" s="137"/>
      <c r="IUB68" s="137"/>
      <c r="IUC68" s="137"/>
      <c r="IUD68" s="137"/>
      <c r="IUE68" s="137"/>
      <c r="IUF68" s="137"/>
      <c r="IUG68" s="137"/>
      <c r="IUH68" s="137"/>
      <c r="IUI68" s="137"/>
      <c r="IUJ68" s="137"/>
      <c r="IUK68" s="137"/>
      <c r="IUL68" s="137"/>
      <c r="IUM68" s="137"/>
      <c r="IUN68" s="137"/>
      <c r="IUO68" s="137"/>
      <c r="IUP68" s="137"/>
      <c r="IUQ68" s="137"/>
      <c r="IUR68" s="137"/>
      <c r="IUS68" s="137"/>
      <c r="IUT68" s="137"/>
      <c r="IUU68" s="137"/>
      <c r="IUV68" s="137"/>
      <c r="IUW68" s="137"/>
      <c r="IUX68" s="137"/>
      <c r="IUY68" s="137"/>
      <c r="IUZ68" s="137"/>
      <c r="IVA68" s="137"/>
      <c r="IVB68" s="137"/>
      <c r="IVC68" s="137"/>
      <c r="IVD68" s="137"/>
      <c r="IVE68" s="137"/>
      <c r="IVF68" s="137"/>
      <c r="IVG68" s="137"/>
      <c r="IVH68" s="137"/>
      <c r="IVI68" s="137"/>
      <c r="IVJ68" s="137"/>
      <c r="IVK68" s="137"/>
      <c r="IVL68" s="137"/>
      <c r="IVM68" s="137"/>
      <c r="IVN68" s="137"/>
      <c r="IVO68" s="137"/>
      <c r="IVP68" s="137"/>
      <c r="IVQ68" s="137"/>
      <c r="IVR68" s="137"/>
      <c r="IVS68" s="137"/>
      <c r="IVT68" s="137"/>
      <c r="IVU68" s="137"/>
      <c r="IVV68" s="137"/>
      <c r="IVW68" s="137"/>
      <c r="IVX68" s="137"/>
      <c r="IVY68" s="137"/>
      <c r="IVZ68" s="137"/>
      <c r="IWA68" s="137"/>
      <c r="IWB68" s="137"/>
      <c r="IWC68" s="137"/>
      <c r="IWD68" s="137"/>
      <c r="IWE68" s="137"/>
      <c r="IWF68" s="137"/>
      <c r="IWG68" s="137"/>
      <c r="IWH68" s="137"/>
      <c r="IWI68" s="137"/>
      <c r="IWJ68" s="137"/>
      <c r="IWK68" s="137"/>
      <c r="IWL68" s="137"/>
      <c r="IWM68" s="137"/>
      <c r="IWN68" s="137"/>
      <c r="IWO68" s="137"/>
      <c r="IWP68" s="137"/>
      <c r="IWQ68" s="137"/>
      <c r="IWR68" s="137"/>
      <c r="IWS68" s="137"/>
      <c r="IWT68" s="137"/>
      <c r="IWU68" s="137"/>
      <c r="IWV68" s="137"/>
      <c r="IWW68" s="137"/>
      <c r="IWX68" s="137"/>
      <c r="IWY68" s="137"/>
      <c r="IWZ68" s="137"/>
      <c r="IXA68" s="137"/>
      <c r="IXB68" s="137"/>
      <c r="IXC68" s="137"/>
      <c r="IXD68" s="137"/>
      <c r="IXE68" s="137"/>
      <c r="IXF68" s="137"/>
      <c r="IXG68" s="137"/>
      <c r="IXH68" s="137"/>
      <c r="IXI68" s="137"/>
      <c r="IXJ68" s="137"/>
      <c r="IXK68" s="137"/>
      <c r="IXL68" s="137"/>
      <c r="IXM68" s="137"/>
      <c r="IXN68" s="137"/>
      <c r="IXO68" s="137"/>
      <c r="IXP68" s="137"/>
      <c r="IXQ68" s="137"/>
      <c r="IXR68" s="137"/>
      <c r="IXS68" s="137"/>
      <c r="IXT68" s="137"/>
      <c r="IXU68" s="137"/>
      <c r="IXV68" s="137"/>
      <c r="IXW68" s="137"/>
      <c r="IXX68" s="137"/>
      <c r="IXY68" s="137"/>
      <c r="IXZ68" s="137"/>
      <c r="IYA68" s="137"/>
      <c r="IYB68" s="137"/>
      <c r="IYC68" s="137"/>
      <c r="IYD68" s="137"/>
      <c r="IYE68" s="137"/>
      <c r="IYF68" s="137"/>
      <c r="IYG68" s="137"/>
      <c r="IYH68" s="137"/>
      <c r="IYI68" s="137"/>
      <c r="IYJ68" s="137"/>
      <c r="IYK68" s="137"/>
      <c r="IYL68" s="137"/>
      <c r="IYM68" s="137"/>
      <c r="IYN68" s="137"/>
      <c r="IYO68" s="137"/>
      <c r="IYP68" s="137"/>
      <c r="IYQ68" s="137"/>
      <c r="IYR68" s="137"/>
      <c r="IYS68" s="137"/>
      <c r="IYT68" s="137"/>
      <c r="IYU68" s="137"/>
      <c r="IYV68" s="137"/>
      <c r="IYW68" s="137"/>
      <c r="IYX68" s="137"/>
      <c r="IYY68" s="137"/>
      <c r="IYZ68" s="137"/>
      <c r="IZA68" s="137"/>
      <c r="IZB68" s="137"/>
      <c r="IZC68" s="137"/>
      <c r="IZD68" s="137"/>
      <c r="IZE68" s="137"/>
      <c r="IZF68" s="137"/>
      <c r="IZG68" s="137"/>
      <c r="IZH68" s="137"/>
      <c r="IZI68" s="137"/>
      <c r="IZJ68" s="137"/>
      <c r="IZK68" s="137"/>
      <c r="IZL68" s="137"/>
      <c r="IZM68" s="137"/>
      <c r="IZN68" s="137"/>
      <c r="IZO68" s="137"/>
      <c r="IZP68" s="137"/>
      <c r="IZQ68" s="137"/>
      <c r="IZR68" s="137"/>
      <c r="IZS68" s="137"/>
      <c r="IZT68" s="137"/>
      <c r="IZU68" s="137"/>
      <c r="IZV68" s="137"/>
      <c r="IZW68" s="137"/>
      <c r="IZX68" s="137"/>
      <c r="IZY68" s="137"/>
      <c r="IZZ68" s="137"/>
      <c r="JAA68" s="137"/>
      <c r="JAB68" s="137"/>
      <c r="JAC68" s="137"/>
      <c r="JAD68" s="137"/>
      <c r="JAE68" s="137"/>
      <c r="JAF68" s="137"/>
      <c r="JAG68" s="137"/>
      <c r="JAH68" s="137"/>
      <c r="JAI68" s="137"/>
      <c r="JAJ68" s="137"/>
      <c r="JAK68" s="137"/>
      <c r="JAL68" s="137"/>
      <c r="JAM68" s="137"/>
      <c r="JAN68" s="137"/>
      <c r="JAO68" s="137"/>
      <c r="JAP68" s="137"/>
      <c r="JAQ68" s="137"/>
      <c r="JAR68" s="137"/>
      <c r="JAS68" s="137"/>
      <c r="JAT68" s="137"/>
      <c r="JAU68" s="137"/>
      <c r="JAV68" s="137"/>
      <c r="JAW68" s="137"/>
      <c r="JAX68" s="137"/>
      <c r="JAY68" s="137"/>
      <c r="JAZ68" s="137"/>
      <c r="JBA68" s="137"/>
      <c r="JBB68" s="137"/>
      <c r="JBC68" s="137"/>
      <c r="JBD68" s="137"/>
      <c r="JBE68" s="137"/>
      <c r="JBF68" s="137"/>
      <c r="JBG68" s="137"/>
      <c r="JBH68" s="137"/>
      <c r="JBI68" s="137"/>
      <c r="JBJ68" s="137"/>
      <c r="JBK68" s="137"/>
      <c r="JBL68" s="137"/>
      <c r="JBM68" s="137"/>
      <c r="JBN68" s="137"/>
      <c r="JBO68" s="137"/>
      <c r="JBP68" s="137"/>
      <c r="JBQ68" s="137"/>
      <c r="JBR68" s="137"/>
      <c r="JBS68" s="137"/>
      <c r="JBT68" s="137"/>
      <c r="JBU68" s="137"/>
      <c r="JBV68" s="137"/>
      <c r="JBW68" s="137"/>
      <c r="JBX68" s="137"/>
      <c r="JBY68" s="137"/>
      <c r="JBZ68" s="137"/>
      <c r="JCA68" s="137"/>
      <c r="JCB68" s="137"/>
      <c r="JCC68" s="137"/>
      <c r="JCD68" s="137"/>
      <c r="JCE68" s="137"/>
      <c r="JCF68" s="137"/>
      <c r="JCG68" s="137"/>
      <c r="JCH68" s="137"/>
      <c r="JCI68" s="137"/>
      <c r="JCJ68" s="137"/>
      <c r="JCK68" s="137"/>
      <c r="JCL68" s="137"/>
      <c r="JCM68" s="137"/>
      <c r="JCN68" s="137"/>
      <c r="JCO68" s="137"/>
      <c r="JCP68" s="137"/>
      <c r="JCQ68" s="137"/>
      <c r="JCR68" s="137"/>
      <c r="JCS68" s="137"/>
      <c r="JCT68" s="137"/>
      <c r="JCU68" s="137"/>
      <c r="JCV68" s="137"/>
      <c r="JCW68" s="137"/>
      <c r="JCX68" s="137"/>
      <c r="JCY68" s="137"/>
      <c r="JCZ68" s="137"/>
      <c r="JDA68" s="137"/>
      <c r="JDB68" s="137"/>
      <c r="JDC68" s="137"/>
      <c r="JDD68" s="137"/>
      <c r="JDE68" s="137"/>
      <c r="JDF68" s="137"/>
      <c r="JDG68" s="137"/>
      <c r="JDH68" s="137"/>
      <c r="JDI68" s="137"/>
      <c r="JDJ68" s="137"/>
      <c r="JDK68" s="137"/>
      <c r="JDL68" s="137"/>
      <c r="JDM68" s="137"/>
      <c r="JDN68" s="137"/>
      <c r="JDO68" s="137"/>
      <c r="JDP68" s="137"/>
      <c r="JDQ68" s="137"/>
      <c r="JDR68" s="137"/>
      <c r="JDS68" s="137"/>
      <c r="JDT68" s="137"/>
      <c r="JDU68" s="137"/>
      <c r="JDV68" s="137"/>
      <c r="JDW68" s="137"/>
      <c r="JDX68" s="137"/>
      <c r="JDY68" s="137"/>
      <c r="JDZ68" s="137"/>
      <c r="JEA68" s="137"/>
      <c r="JEB68" s="137"/>
      <c r="JEC68" s="137"/>
      <c r="JED68" s="137"/>
      <c r="JEE68" s="137"/>
      <c r="JEF68" s="137"/>
      <c r="JEG68" s="137"/>
      <c r="JEH68" s="137"/>
      <c r="JEI68" s="137"/>
      <c r="JEJ68" s="137"/>
      <c r="JEK68" s="137"/>
      <c r="JEL68" s="137"/>
      <c r="JEM68" s="137"/>
      <c r="JEN68" s="137"/>
      <c r="JEO68" s="137"/>
      <c r="JEP68" s="137"/>
      <c r="JEQ68" s="137"/>
      <c r="JER68" s="137"/>
      <c r="JES68" s="137"/>
      <c r="JET68" s="137"/>
      <c r="JEU68" s="137"/>
      <c r="JEV68" s="137"/>
      <c r="JEW68" s="137"/>
      <c r="JEX68" s="137"/>
      <c r="JEY68" s="137"/>
      <c r="JEZ68" s="137"/>
      <c r="JFA68" s="137"/>
      <c r="JFB68" s="137"/>
      <c r="JFC68" s="137"/>
      <c r="JFD68" s="137"/>
      <c r="JFE68" s="137"/>
      <c r="JFF68" s="137"/>
      <c r="JFG68" s="137"/>
      <c r="JFH68" s="137"/>
      <c r="JFI68" s="137"/>
      <c r="JFJ68" s="137"/>
      <c r="JFK68" s="137"/>
      <c r="JFL68" s="137"/>
      <c r="JFM68" s="137"/>
      <c r="JFN68" s="137"/>
      <c r="JFO68" s="137"/>
      <c r="JFP68" s="137"/>
      <c r="JFQ68" s="137"/>
      <c r="JFR68" s="137"/>
      <c r="JFS68" s="137"/>
      <c r="JFT68" s="137"/>
      <c r="JFU68" s="137"/>
      <c r="JFV68" s="137"/>
      <c r="JFW68" s="137"/>
      <c r="JFX68" s="137"/>
      <c r="JFY68" s="137"/>
      <c r="JFZ68" s="137"/>
      <c r="JGA68" s="137"/>
      <c r="JGB68" s="137"/>
      <c r="JGC68" s="137"/>
      <c r="JGD68" s="137"/>
      <c r="JGE68" s="137"/>
      <c r="JGF68" s="137"/>
      <c r="JGG68" s="137"/>
      <c r="JGH68" s="137"/>
      <c r="JGI68" s="137"/>
      <c r="JGJ68" s="137"/>
      <c r="JGK68" s="137"/>
      <c r="JGL68" s="137"/>
      <c r="JGM68" s="137"/>
      <c r="JGN68" s="137"/>
      <c r="JGO68" s="137"/>
      <c r="JGP68" s="137"/>
      <c r="JGQ68" s="137"/>
      <c r="JGR68" s="137"/>
      <c r="JGS68" s="137"/>
      <c r="JGT68" s="137"/>
      <c r="JGU68" s="137"/>
      <c r="JGV68" s="137"/>
      <c r="JGW68" s="137"/>
      <c r="JGX68" s="137"/>
      <c r="JGY68" s="137"/>
      <c r="JGZ68" s="137"/>
      <c r="JHA68" s="137"/>
      <c r="JHB68" s="137"/>
      <c r="JHC68" s="137"/>
      <c r="JHD68" s="137"/>
      <c r="JHE68" s="137"/>
      <c r="JHF68" s="137"/>
      <c r="JHG68" s="137"/>
      <c r="JHH68" s="137"/>
      <c r="JHI68" s="137"/>
      <c r="JHJ68" s="137"/>
      <c r="JHK68" s="137"/>
      <c r="JHL68" s="137"/>
      <c r="JHM68" s="137"/>
      <c r="JHN68" s="137"/>
      <c r="JHO68" s="137"/>
      <c r="JHP68" s="137"/>
      <c r="JHQ68" s="137"/>
      <c r="JHR68" s="137"/>
      <c r="JHS68" s="137"/>
      <c r="JHT68" s="137"/>
      <c r="JHU68" s="137"/>
      <c r="JHV68" s="137"/>
      <c r="JHW68" s="137"/>
      <c r="JHX68" s="137"/>
      <c r="JHY68" s="137"/>
      <c r="JHZ68" s="137"/>
      <c r="JIA68" s="137"/>
      <c r="JIB68" s="137"/>
      <c r="JIC68" s="137"/>
      <c r="JID68" s="137"/>
      <c r="JIE68" s="137"/>
      <c r="JIF68" s="137"/>
      <c r="JIG68" s="137"/>
      <c r="JIH68" s="137"/>
      <c r="JII68" s="137"/>
      <c r="JIJ68" s="137"/>
      <c r="JIK68" s="137"/>
      <c r="JIL68" s="137"/>
      <c r="JIM68" s="137"/>
      <c r="JIN68" s="137"/>
      <c r="JIO68" s="137"/>
      <c r="JIP68" s="137"/>
      <c r="JIQ68" s="137"/>
      <c r="JIR68" s="137"/>
      <c r="JIS68" s="137"/>
      <c r="JIT68" s="137"/>
      <c r="JIU68" s="137"/>
      <c r="JIV68" s="137"/>
      <c r="JIW68" s="137"/>
      <c r="JIX68" s="137"/>
      <c r="JIY68" s="137"/>
      <c r="JIZ68" s="137"/>
      <c r="JJA68" s="137"/>
      <c r="JJB68" s="137"/>
      <c r="JJC68" s="137"/>
      <c r="JJD68" s="137"/>
      <c r="JJE68" s="137"/>
      <c r="JJF68" s="137"/>
      <c r="JJG68" s="137"/>
      <c r="JJH68" s="137"/>
      <c r="JJI68" s="137"/>
      <c r="JJJ68" s="137"/>
      <c r="JJK68" s="137"/>
      <c r="JJL68" s="137"/>
      <c r="JJM68" s="137"/>
      <c r="JJN68" s="137"/>
      <c r="JJO68" s="137"/>
      <c r="JJP68" s="137"/>
      <c r="JJQ68" s="137"/>
      <c r="JJR68" s="137"/>
      <c r="JJS68" s="137"/>
      <c r="JJT68" s="137"/>
      <c r="JJU68" s="137"/>
      <c r="JJV68" s="137"/>
      <c r="JJW68" s="137"/>
      <c r="JJX68" s="137"/>
      <c r="JJY68" s="137"/>
      <c r="JJZ68" s="137"/>
      <c r="JKA68" s="137"/>
      <c r="JKB68" s="137"/>
      <c r="JKC68" s="137"/>
      <c r="JKD68" s="137"/>
      <c r="JKE68" s="137"/>
      <c r="JKF68" s="137"/>
      <c r="JKG68" s="137"/>
      <c r="JKH68" s="137"/>
      <c r="JKI68" s="137"/>
      <c r="JKJ68" s="137"/>
      <c r="JKK68" s="137"/>
      <c r="JKL68" s="137"/>
      <c r="JKM68" s="137"/>
      <c r="JKN68" s="137"/>
      <c r="JKO68" s="137"/>
      <c r="JKP68" s="137"/>
      <c r="JKQ68" s="137"/>
      <c r="JKR68" s="137"/>
      <c r="JKS68" s="137"/>
      <c r="JKT68" s="137"/>
      <c r="JKU68" s="137"/>
      <c r="JKV68" s="137"/>
      <c r="JKW68" s="137"/>
      <c r="JKX68" s="137"/>
      <c r="JKY68" s="137"/>
      <c r="JKZ68" s="137"/>
      <c r="JLA68" s="137"/>
      <c r="JLB68" s="137"/>
      <c r="JLC68" s="137"/>
      <c r="JLD68" s="137"/>
      <c r="JLE68" s="137"/>
      <c r="JLF68" s="137"/>
      <c r="JLG68" s="137"/>
      <c r="JLH68" s="137"/>
      <c r="JLI68" s="137"/>
      <c r="JLJ68" s="137"/>
      <c r="JLK68" s="137"/>
      <c r="JLL68" s="137"/>
      <c r="JLM68" s="137"/>
      <c r="JLN68" s="137"/>
      <c r="JLO68" s="137"/>
      <c r="JLP68" s="137"/>
      <c r="JLQ68" s="137"/>
      <c r="JLR68" s="137"/>
      <c r="JLS68" s="137"/>
      <c r="JLT68" s="137"/>
      <c r="JLU68" s="137"/>
      <c r="JLV68" s="137"/>
      <c r="JLW68" s="137"/>
      <c r="JLX68" s="137"/>
      <c r="JLY68" s="137"/>
      <c r="JLZ68" s="137"/>
      <c r="JMA68" s="137"/>
      <c r="JMB68" s="137"/>
      <c r="JMC68" s="137"/>
      <c r="JMD68" s="137"/>
      <c r="JME68" s="137"/>
      <c r="JMF68" s="137"/>
      <c r="JMG68" s="137"/>
      <c r="JMH68" s="137"/>
      <c r="JMI68" s="137"/>
      <c r="JMJ68" s="137"/>
      <c r="JMK68" s="137"/>
      <c r="JML68" s="137"/>
      <c r="JMM68" s="137"/>
      <c r="JMN68" s="137"/>
      <c r="JMO68" s="137"/>
      <c r="JMP68" s="137"/>
      <c r="JMQ68" s="137"/>
      <c r="JMR68" s="137"/>
      <c r="JMS68" s="137"/>
      <c r="JMT68" s="137"/>
      <c r="JMU68" s="137"/>
      <c r="JMV68" s="137"/>
      <c r="JMW68" s="137"/>
      <c r="JMX68" s="137"/>
      <c r="JMY68" s="137"/>
      <c r="JMZ68" s="137"/>
      <c r="JNA68" s="137"/>
      <c r="JNB68" s="137"/>
      <c r="JNC68" s="137"/>
      <c r="JND68" s="137"/>
      <c r="JNE68" s="137"/>
      <c r="JNF68" s="137"/>
      <c r="JNG68" s="137"/>
      <c r="JNH68" s="137"/>
      <c r="JNI68" s="137"/>
      <c r="JNJ68" s="137"/>
      <c r="JNK68" s="137"/>
      <c r="JNL68" s="137"/>
      <c r="JNM68" s="137"/>
      <c r="JNN68" s="137"/>
      <c r="JNO68" s="137"/>
      <c r="JNP68" s="137"/>
      <c r="JNQ68" s="137"/>
      <c r="JNR68" s="137"/>
      <c r="JNS68" s="137"/>
      <c r="JNT68" s="137"/>
      <c r="JNU68" s="137"/>
      <c r="JNV68" s="137"/>
      <c r="JNW68" s="137"/>
      <c r="JNX68" s="137"/>
      <c r="JNY68" s="137"/>
      <c r="JNZ68" s="137"/>
      <c r="JOA68" s="137"/>
      <c r="JOB68" s="137"/>
      <c r="JOC68" s="137"/>
      <c r="JOD68" s="137"/>
      <c r="JOE68" s="137"/>
      <c r="JOF68" s="137"/>
      <c r="JOG68" s="137"/>
      <c r="JOH68" s="137"/>
      <c r="JOI68" s="137"/>
      <c r="JOJ68" s="137"/>
      <c r="JOK68" s="137"/>
      <c r="JOL68" s="137"/>
      <c r="JOM68" s="137"/>
      <c r="JON68" s="137"/>
      <c r="JOO68" s="137"/>
      <c r="JOP68" s="137"/>
      <c r="JOQ68" s="137"/>
      <c r="JOR68" s="137"/>
      <c r="JOS68" s="137"/>
      <c r="JOT68" s="137"/>
      <c r="JOU68" s="137"/>
      <c r="JOV68" s="137"/>
      <c r="JOW68" s="137"/>
      <c r="JOX68" s="137"/>
      <c r="JOY68" s="137"/>
      <c r="JOZ68" s="137"/>
      <c r="JPA68" s="137"/>
      <c r="JPB68" s="137"/>
      <c r="JPC68" s="137"/>
      <c r="JPD68" s="137"/>
      <c r="JPE68" s="137"/>
      <c r="JPF68" s="137"/>
      <c r="JPG68" s="137"/>
      <c r="JPH68" s="137"/>
      <c r="JPI68" s="137"/>
      <c r="JPJ68" s="137"/>
      <c r="JPK68" s="137"/>
      <c r="JPL68" s="137"/>
      <c r="JPM68" s="137"/>
      <c r="JPN68" s="137"/>
      <c r="JPO68" s="137"/>
      <c r="JPP68" s="137"/>
      <c r="JPQ68" s="137"/>
      <c r="JPR68" s="137"/>
      <c r="JPS68" s="137"/>
      <c r="JPT68" s="137"/>
      <c r="JPU68" s="137"/>
      <c r="JPV68" s="137"/>
      <c r="JPW68" s="137"/>
      <c r="JPX68" s="137"/>
      <c r="JPY68" s="137"/>
      <c r="JPZ68" s="137"/>
      <c r="JQA68" s="137"/>
      <c r="JQB68" s="137"/>
      <c r="JQC68" s="137"/>
      <c r="JQD68" s="137"/>
      <c r="JQE68" s="137"/>
      <c r="JQF68" s="137"/>
      <c r="JQG68" s="137"/>
      <c r="JQH68" s="137"/>
      <c r="JQI68" s="137"/>
      <c r="JQJ68" s="137"/>
      <c r="JQK68" s="137"/>
      <c r="JQL68" s="137"/>
      <c r="JQM68" s="137"/>
      <c r="JQN68" s="137"/>
      <c r="JQO68" s="137"/>
      <c r="JQP68" s="137"/>
      <c r="JQQ68" s="137"/>
      <c r="JQR68" s="137"/>
      <c r="JQS68" s="137"/>
      <c r="JQT68" s="137"/>
      <c r="JQU68" s="137"/>
      <c r="JQV68" s="137"/>
      <c r="JQW68" s="137"/>
      <c r="JQX68" s="137"/>
      <c r="JQY68" s="137"/>
      <c r="JQZ68" s="137"/>
      <c r="JRA68" s="137"/>
      <c r="JRB68" s="137"/>
      <c r="JRC68" s="137"/>
      <c r="JRD68" s="137"/>
      <c r="JRE68" s="137"/>
      <c r="JRF68" s="137"/>
      <c r="JRG68" s="137"/>
      <c r="JRH68" s="137"/>
      <c r="JRI68" s="137"/>
      <c r="JRJ68" s="137"/>
      <c r="JRK68" s="137"/>
      <c r="JRL68" s="137"/>
      <c r="JRM68" s="137"/>
      <c r="JRN68" s="137"/>
      <c r="JRO68" s="137"/>
      <c r="JRP68" s="137"/>
      <c r="JRQ68" s="137"/>
      <c r="JRR68" s="137"/>
      <c r="JRS68" s="137"/>
      <c r="JRT68" s="137"/>
      <c r="JRU68" s="137"/>
      <c r="JRV68" s="137"/>
      <c r="JRW68" s="137"/>
      <c r="JRX68" s="137"/>
      <c r="JRY68" s="137"/>
      <c r="JRZ68" s="137"/>
      <c r="JSA68" s="137"/>
      <c r="JSB68" s="137"/>
      <c r="JSC68" s="137"/>
      <c r="JSD68" s="137"/>
      <c r="JSE68" s="137"/>
      <c r="JSF68" s="137"/>
      <c r="JSG68" s="137"/>
      <c r="JSH68" s="137"/>
      <c r="JSI68" s="137"/>
      <c r="JSJ68" s="137"/>
      <c r="JSK68" s="137"/>
      <c r="JSL68" s="137"/>
      <c r="JSM68" s="137"/>
      <c r="JSN68" s="137"/>
      <c r="JSO68" s="137"/>
      <c r="JSP68" s="137"/>
      <c r="JSQ68" s="137"/>
      <c r="JSR68" s="137"/>
      <c r="JSS68" s="137"/>
      <c r="JST68" s="137"/>
      <c r="JSU68" s="137"/>
      <c r="JSV68" s="137"/>
      <c r="JSW68" s="137"/>
      <c r="JSX68" s="137"/>
      <c r="JSY68" s="137"/>
      <c r="JSZ68" s="137"/>
      <c r="JTA68" s="137"/>
      <c r="JTB68" s="137"/>
      <c r="JTC68" s="137"/>
      <c r="JTD68" s="137"/>
      <c r="JTE68" s="137"/>
      <c r="JTF68" s="137"/>
      <c r="JTG68" s="137"/>
      <c r="JTH68" s="137"/>
      <c r="JTI68" s="137"/>
      <c r="JTJ68" s="137"/>
      <c r="JTK68" s="137"/>
      <c r="JTL68" s="137"/>
      <c r="JTM68" s="137"/>
      <c r="JTN68" s="137"/>
      <c r="JTO68" s="137"/>
      <c r="JTP68" s="137"/>
      <c r="JTQ68" s="137"/>
      <c r="JTR68" s="137"/>
      <c r="JTS68" s="137"/>
      <c r="JTT68" s="137"/>
      <c r="JTU68" s="137"/>
      <c r="JTV68" s="137"/>
      <c r="JTW68" s="137"/>
      <c r="JTX68" s="137"/>
      <c r="JTY68" s="137"/>
      <c r="JTZ68" s="137"/>
      <c r="JUA68" s="137"/>
      <c r="JUB68" s="137"/>
      <c r="JUC68" s="137"/>
      <c r="JUD68" s="137"/>
      <c r="JUE68" s="137"/>
      <c r="JUF68" s="137"/>
      <c r="JUG68" s="137"/>
      <c r="JUH68" s="137"/>
      <c r="JUI68" s="137"/>
      <c r="JUJ68" s="137"/>
      <c r="JUK68" s="137"/>
      <c r="JUL68" s="137"/>
      <c r="JUM68" s="137"/>
      <c r="JUN68" s="137"/>
      <c r="JUO68" s="137"/>
      <c r="JUP68" s="137"/>
      <c r="JUQ68" s="137"/>
      <c r="JUR68" s="137"/>
      <c r="JUS68" s="137"/>
      <c r="JUT68" s="137"/>
      <c r="JUU68" s="137"/>
      <c r="JUV68" s="137"/>
      <c r="JUW68" s="137"/>
      <c r="JUX68" s="137"/>
      <c r="JUY68" s="137"/>
      <c r="JUZ68" s="137"/>
      <c r="JVA68" s="137"/>
      <c r="JVB68" s="137"/>
      <c r="JVC68" s="137"/>
      <c r="JVD68" s="137"/>
      <c r="JVE68" s="137"/>
      <c r="JVF68" s="137"/>
      <c r="JVG68" s="137"/>
      <c r="JVH68" s="137"/>
      <c r="JVI68" s="137"/>
      <c r="JVJ68" s="137"/>
      <c r="JVK68" s="137"/>
      <c r="JVL68" s="137"/>
      <c r="JVM68" s="137"/>
      <c r="JVN68" s="137"/>
      <c r="JVO68" s="137"/>
      <c r="JVP68" s="137"/>
      <c r="JVQ68" s="137"/>
      <c r="JVR68" s="137"/>
      <c r="JVS68" s="137"/>
      <c r="JVT68" s="137"/>
      <c r="JVU68" s="137"/>
      <c r="JVV68" s="137"/>
      <c r="JVW68" s="137"/>
      <c r="JVX68" s="137"/>
      <c r="JVY68" s="137"/>
      <c r="JVZ68" s="137"/>
      <c r="JWA68" s="137"/>
      <c r="JWB68" s="137"/>
      <c r="JWC68" s="137"/>
      <c r="JWD68" s="137"/>
      <c r="JWE68" s="137"/>
      <c r="JWF68" s="137"/>
      <c r="JWG68" s="137"/>
      <c r="JWH68" s="137"/>
      <c r="JWI68" s="137"/>
      <c r="JWJ68" s="137"/>
      <c r="JWK68" s="137"/>
      <c r="JWL68" s="137"/>
      <c r="JWM68" s="137"/>
      <c r="JWN68" s="137"/>
      <c r="JWO68" s="137"/>
      <c r="JWP68" s="137"/>
      <c r="JWQ68" s="137"/>
      <c r="JWR68" s="137"/>
      <c r="JWS68" s="137"/>
      <c r="JWT68" s="137"/>
      <c r="JWU68" s="137"/>
      <c r="JWV68" s="137"/>
      <c r="JWW68" s="137"/>
      <c r="JWX68" s="137"/>
      <c r="JWY68" s="137"/>
      <c r="JWZ68" s="137"/>
      <c r="JXA68" s="137"/>
      <c r="JXB68" s="137"/>
      <c r="JXC68" s="137"/>
      <c r="JXD68" s="137"/>
      <c r="JXE68" s="137"/>
      <c r="JXF68" s="137"/>
      <c r="JXG68" s="137"/>
      <c r="JXH68" s="137"/>
      <c r="JXI68" s="137"/>
      <c r="JXJ68" s="137"/>
      <c r="JXK68" s="137"/>
      <c r="JXL68" s="137"/>
      <c r="JXM68" s="137"/>
      <c r="JXN68" s="137"/>
      <c r="JXO68" s="137"/>
      <c r="JXP68" s="137"/>
      <c r="JXQ68" s="137"/>
      <c r="JXR68" s="137"/>
      <c r="JXS68" s="137"/>
      <c r="JXT68" s="137"/>
      <c r="JXU68" s="137"/>
      <c r="JXV68" s="137"/>
      <c r="JXW68" s="137"/>
      <c r="JXX68" s="137"/>
      <c r="JXY68" s="137"/>
      <c r="JXZ68" s="137"/>
      <c r="JYA68" s="137"/>
      <c r="JYB68" s="137"/>
      <c r="JYC68" s="137"/>
      <c r="JYD68" s="137"/>
      <c r="JYE68" s="137"/>
      <c r="JYF68" s="137"/>
      <c r="JYG68" s="137"/>
      <c r="JYH68" s="137"/>
      <c r="JYI68" s="137"/>
      <c r="JYJ68" s="137"/>
      <c r="JYK68" s="137"/>
      <c r="JYL68" s="137"/>
      <c r="JYM68" s="137"/>
      <c r="JYN68" s="137"/>
      <c r="JYO68" s="137"/>
      <c r="JYP68" s="137"/>
      <c r="JYQ68" s="137"/>
      <c r="JYR68" s="137"/>
      <c r="JYS68" s="137"/>
      <c r="JYT68" s="137"/>
      <c r="JYU68" s="137"/>
      <c r="JYV68" s="137"/>
      <c r="JYW68" s="137"/>
      <c r="JYX68" s="137"/>
      <c r="JYY68" s="137"/>
      <c r="JYZ68" s="137"/>
      <c r="JZA68" s="137"/>
      <c r="JZB68" s="137"/>
      <c r="JZC68" s="137"/>
      <c r="JZD68" s="137"/>
      <c r="JZE68" s="137"/>
      <c r="JZF68" s="137"/>
      <c r="JZG68" s="137"/>
      <c r="JZH68" s="137"/>
      <c r="JZI68" s="137"/>
      <c r="JZJ68" s="137"/>
      <c r="JZK68" s="137"/>
      <c r="JZL68" s="137"/>
      <c r="JZM68" s="137"/>
      <c r="JZN68" s="137"/>
      <c r="JZO68" s="137"/>
      <c r="JZP68" s="137"/>
      <c r="JZQ68" s="137"/>
      <c r="JZR68" s="137"/>
      <c r="JZS68" s="137"/>
      <c r="JZT68" s="137"/>
      <c r="JZU68" s="137"/>
      <c r="JZV68" s="137"/>
      <c r="JZW68" s="137"/>
      <c r="JZX68" s="137"/>
      <c r="JZY68" s="137"/>
      <c r="JZZ68" s="137"/>
      <c r="KAA68" s="137"/>
      <c r="KAB68" s="137"/>
      <c r="KAC68" s="137"/>
      <c r="KAD68" s="137"/>
      <c r="KAE68" s="137"/>
      <c r="KAF68" s="137"/>
      <c r="KAG68" s="137"/>
      <c r="KAH68" s="137"/>
      <c r="KAI68" s="137"/>
      <c r="KAJ68" s="137"/>
      <c r="KAK68" s="137"/>
      <c r="KAL68" s="137"/>
      <c r="KAM68" s="137"/>
      <c r="KAN68" s="137"/>
      <c r="KAO68" s="137"/>
      <c r="KAP68" s="137"/>
      <c r="KAQ68" s="137"/>
      <c r="KAR68" s="137"/>
      <c r="KAS68" s="137"/>
      <c r="KAT68" s="137"/>
      <c r="KAU68" s="137"/>
      <c r="KAV68" s="137"/>
      <c r="KAW68" s="137"/>
      <c r="KAX68" s="137"/>
      <c r="KAY68" s="137"/>
      <c r="KAZ68" s="137"/>
      <c r="KBA68" s="137"/>
      <c r="KBB68" s="137"/>
      <c r="KBC68" s="137"/>
      <c r="KBD68" s="137"/>
      <c r="KBE68" s="137"/>
      <c r="KBF68" s="137"/>
      <c r="KBG68" s="137"/>
      <c r="KBH68" s="137"/>
      <c r="KBI68" s="137"/>
      <c r="KBJ68" s="137"/>
      <c r="KBK68" s="137"/>
      <c r="KBL68" s="137"/>
      <c r="KBM68" s="137"/>
      <c r="KBN68" s="137"/>
      <c r="KBO68" s="137"/>
      <c r="KBP68" s="137"/>
      <c r="KBQ68" s="137"/>
      <c r="KBR68" s="137"/>
      <c r="KBS68" s="137"/>
      <c r="KBT68" s="137"/>
      <c r="KBU68" s="137"/>
      <c r="KBV68" s="137"/>
      <c r="KBW68" s="137"/>
      <c r="KBX68" s="137"/>
      <c r="KBY68" s="137"/>
      <c r="KBZ68" s="137"/>
      <c r="KCA68" s="137"/>
      <c r="KCB68" s="137"/>
      <c r="KCC68" s="137"/>
      <c r="KCD68" s="137"/>
      <c r="KCE68" s="137"/>
      <c r="KCF68" s="137"/>
      <c r="KCG68" s="137"/>
      <c r="KCH68" s="137"/>
      <c r="KCI68" s="137"/>
      <c r="KCJ68" s="137"/>
      <c r="KCK68" s="137"/>
      <c r="KCL68" s="137"/>
      <c r="KCM68" s="137"/>
      <c r="KCN68" s="137"/>
      <c r="KCO68" s="137"/>
      <c r="KCP68" s="137"/>
      <c r="KCQ68" s="137"/>
      <c r="KCR68" s="137"/>
      <c r="KCS68" s="137"/>
      <c r="KCT68" s="137"/>
      <c r="KCU68" s="137"/>
      <c r="KCV68" s="137"/>
      <c r="KCW68" s="137"/>
      <c r="KCX68" s="137"/>
      <c r="KCY68" s="137"/>
      <c r="KCZ68" s="137"/>
      <c r="KDA68" s="137"/>
      <c r="KDB68" s="137"/>
      <c r="KDC68" s="137"/>
      <c r="KDD68" s="137"/>
      <c r="KDE68" s="137"/>
      <c r="KDF68" s="137"/>
      <c r="KDG68" s="137"/>
      <c r="KDH68" s="137"/>
      <c r="KDI68" s="137"/>
      <c r="KDJ68" s="137"/>
      <c r="KDK68" s="137"/>
      <c r="KDL68" s="137"/>
      <c r="KDM68" s="137"/>
      <c r="KDN68" s="137"/>
      <c r="KDO68" s="137"/>
      <c r="KDP68" s="137"/>
      <c r="KDQ68" s="137"/>
      <c r="KDR68" s="137"/>
      <c r="KDS68" s="137"/>
      <c r="KDT68" s="137"/>
      <c r="KDU68" s="137"/>
      <c r="KDV68" s="137"/>
      <c r="KDW68" s="137"/>
      <c r="KDX68" s="137"/>
      <c r="KDY68" s="137"/>
      <c r="KDZ68" s="137"/>
      <c r="KEA68" s="137"/>
      <c r="KEB68" s="137"/>
      <c r="KEC68" s="137"/>
      <c r="KED68" s="137"/>
      <c r="KEE68" s="137"/>
      <c r="KEF68" s="137"/>
      <c r="KEG68" s="137"/>
      <c r="KEH68" s="137"/>
      <c r="KEI68" s="137"/>
      <c r="KEJ68" s="137"/>
      <c r="KEK68" s="137"/>
      <c r="KEL68" s="137"/>
      <c r="KEM68" s="137"/>
      <c r="KEN68" s="137"/>
      <c r="KEO68" s="137"/>
      <c r="KEP68" s="137"/>
      <c r="KEQ68" s="137"/>
      <c r="KER68" s="137"/>
      <c r="KES68" s="137"/>
      <c r="KET68" s="137"/>
      <c r="KEU68" s="137"/>
      <c r="KEV68" s="137"/>
      <c r="KEW68" s="137"/>
      <c r="KEX68" s="137"/>
      <c r="KEY68" s="137"/>
      <c r="KEZ68" s="137"/>
      <c r="KFA68" s="137"/>
      <c r="KFB68" s="137"/>
      <c r="KFC68" s="137"/>
      <c r="KFD68" s="137"/>
      <c r="KFE68" s="137"/>
      <c r="KFF68" s="137"/>
      <c r="KFG68" s="137"/>
      <c r="KFH68" s="137"/>
      <c r="KFI68" s="137"/>
      <c r="KFJ68" s="137"/>
      <c r="KFK68" s="137"/>
      <c r="KFL68" s="137"/>
      <c r="KFM68" s="137"/>
      <c r="KFN68" s="137"/>
      <c r="KFO68" s="137"/>
      <c r="KFP68" s="137"/>
      <c r="KFQ68" s="137"/>
      <c r="KFR68" s="137"/>
      <c r="KFS68" s="137"/>
      <c r="KFT68" s="137"/>
      <c r="KFU68" s="137"/>
      <c r="KFV68" s="137"/>
      <c r="KFW68" s="137"/>
      <c r="KFX68" s="137"/>
      <c r="KFY68" s="137"/>
      <c r="KFZ68" s="137"/>
      <c r="KGA68" s="137"/>
      <c r="KGB68" s="137"/>
      <c r="KGC68" s="137"/>
      <c r="KGD68" s="137"/>
      <c r="KGE68" s="137"/>
      <c r="KGF68" s="137"/>
      <c r="KGG68" s="137"/>
      <c r="KGH68" s="137"/>
      <c r="KGI68" s="137"/>
      <c r="KGJ68" s="137"/>
      <c r="KGK68" s="137"/>
      <c r="KGL68" s="137"/>
      <c r="KGM68" s="137"/>
      <c r="KGN68" s="137"/>
      <c r="KGO68" s="137"/>
      <c r="KGP68" s="137"/>
      <c r="KGQ68" s="137"/>
      <c r="KGR68" s="137"/>
      <c r="KGS68" s="137"/>
      <c r="KGT68" s="137"/>
      <c r="KGU68" s="137"/>
      <c r="KGV68" s="137"/>
      <c r="KGW68" s="137"/>
      <c r="KGX68" s="137"/>
      <c r="KGY68" s="137"/>
      <c r="KGZ68" s="137"/>
      <c r="KHA68" s="137"/>
      <c r="KHB68" s="137"/>
      <c r="KHC68" s="137"/>
      <c r="KHD68" s="137"/>
      <c r="KHE68" s="137"/>
      <c r="KHF68" s="137"/>
      <c r="KHG68" s="137"/>
      <c r="KHH68" s="137"/>
      <c r="KHI68" s="137"/>
      <c r="KHJ68" s="137"/>
      <c r="KHK68" s="137"/>
      <c r="KHL68" s="137"/>
      <c r="KHM68" s="137"/>
      <c r="KHN68" s="137"/>
      <c r="KHO68" s="137"/>
      <c r="KHP68" s="137"/>
      <c r="KHQ68" s="137"/>
      <c r="KHR68" s="137"/>
      <c r="KHS68" s="137"/>
      <c r="KHT68" s="137"/>
      <c r="KHU68" s="137"/>
      <c r="KHV68" s="137"/>
      <c r="KHW68" s="137"/>
      <c r="KHX68" s="137"/>
      <c r="KHY68" s="137"/>
      <c r="KHZ68" s="137"/>
      <c r="KIA68" s="137"/>
      <c r="KIB68" s="137"/>
      <c r="KIC68" s="137"/>
      <c r="KID68" s="137"/>
      <c r="KIE68" s="137"/>
      <c r="KIF68" s="137"/>
      <c r="KIG68" s="137"/>
      <c r="KIH68" s="137"/>
      <c r="KII68" s="137"/>
      <c r="KIJ68" s="137"/>
      <c r="KIK68" s="137"/>
      <c r="KIL68" s="137"/>
      <c r="KIM68" s="137"/>
      <c r="KIN68" s="137"/>
      <c r="KIO68" s="137"/>
      <c r="KIP68" s="137"/>
      <c r="KIQ68" s="137"/>
      <c r="KIR68" s="137"/>
      <c r="KIS68" s="137"/>
      <c r="KIT68" s="137"/>
      <c r="KIU68" s="137"/>
      <c r="KIV68" s="137"/>
      <c r="KIW68" s="137"/>
      <c r="KIX68" s="137"/>
      <c r="KIY68" s="137"/>
      <c r="KIZ68" s="137"/>
      <c r="KJA68" s="137"/>
      <c r="KJB68" s="137"/>
      <c r="KJC68" s="137"/>
      <c r="KJD68" s="137"/>
      <c r="KJE68" s="137"/>
      <c r="KJF68" s="137"/>
      <c r="KJG68" s="137"/>
      <c r="KJH68" s="137"/>
      <c r="KJI68" s="137"/>
      <c r="KJJ68" s="137"/>
      <c r="KJK68" s="137"/>
      <c r="KJL68" s="137"/>
      <c r="KJM68" s="137"/>
      <c r="KJN68" s="137"/>
      <c r="KJO68" s="137"/>
      <c r="KJP68" s="137"/>
      <c r="KJQ68" s="137"/>
      <c r="KJR68" s="137"/>
      <c r="KJS68" s="137"/>
      <c r="KJT68" s="137"/>
      <c r="KJU68" s="137"/>
      <c r="KJV68" s="137"/>
      <c r="KJW68" s="137"/>
      <c r="KJX68" s="137"/>
      <c r="KJY68" s="137"/>
      <c r="KJZ68" s="137"/>
      <c r="KKA68" s="137"/>
      <c r="KKB68" s="137"/>
      <c r="KKC68" s="137"/>
      <c r="KKD68" s="137"/>
      <c r="KKE68" s="137"/>
      <c r="KKF68" s="137"/>
      <c r="KKG68" s="137"/>
      <c r="KKH68" s="137"/>
      <c r="KKI68" s="137"/>
      <c r="KKJ68" s="137"/>
      <c r="KKK68" s="137"/>
      <c r="KKL68" s="137"/>
      <c r="KKM68" s="137"/>
      <c r="KKN68" s="137"/>
      <c r="KKO68" s="137"/>
      <c r="KKP68" s="137"/>
      <c r="KKQ68" s="137"/>
      <c r="KKR68" s="137"/>
      <c r="KKS68" s="137"/>
      <c r="KKT68" s="137"/>
      <c r="KKU68" s="137"/>
      <c r="KKV68" s="137"/>
      <c r="KKW68" s="137"/>
      <c r="KKX68" s="137"/>
      <c r="KKY68" s="137"/>
      <c r="KKZ68" s="137"/>
      <c r="KLA68" s="137"/>
      <c r="KLB68" s="137"/>
      <c r="KLC68" s="137"/>
      <c r="KLD68" s="137"/>
      <c r="KLE68" s="137"/>
      <c r="KLF68" s="137"/>
      <c r="KLG68" s="137"/>
      <c r="KLH68" s="137"/>
      <c r="KLI68" s="137"/>
      <c r="KLJ68" s="137"/>
      <c r="KLK68" s="137"/>
      <c r="KLL68" s="137"/>
      <c r="KLM68" s="137"/>
      <c r="KLN68" s="137"/>
      <c r="KLO68" s="137"/>
      <c r="KLP68" s="137"/>
      <c r="KLQ68" s="137"/>
      <c r="KLR68" s="137"/>
      <c r="KLS68" s="137"/>
      <c r="KLT68" s="137"/>
      <c r="KLU68" s="137"/>
      <c r="KLV68" s="137"/>
      <c r="KLW68" s="137"/>
      <c r="KLX68" s="137"/>
      <c r="KLY68" s="137"/>
      <c r="KLZ68" s="137"/>
      <c r="KMA68" s="137"/>
      <c r="KMB68" s="137"/>
      <c r="KMC68" s="137"/>
      <c r="KMD68" s="137"/>
      <c r="KME68" s="137"/>
      <c r="KMF68" s="137"/>
      <c r="KMG68" s="137"/>
      <c r="KMH68" s="137"/>
      <c r="KMI68" s="137"/>
      <c r="KMJ68" s="137"/>
      <c r="KMK68" s="137"/>
      <c r="KML68" s="137"/>
      <c r="KMM68" s="137"/>
      <c r="KMN68" s="137"/>
      <c r="KMO68" s="137"/>
      <c r="KMP68" s="137"/>
      <c r="KMQ68" s="137"/>
      <c r="KMR68" s="137"/>
      <c r="KMS68" s="137"/>
      <c r="KMT68" s="137"/>
      <c r="KMU68" s="137"/>
      <c r="KMV68" s="137"/>
      <c r="KMW68" s="137"/>
      <c r="KMX68" s="137"/>
      <c r="KMY68" s="137"/>
      <c r="KMZ68" s="137"/>
      <c r="KNA68" s="137"/>
      <c r="KNB68" s="137"/>
      <c r="KNC68" s="137"/>
      <c r="KND68" s="137"/>
      <c r="KNE68" s="137"/>
      <c r="KNF68" s="137"/>
      <c r="KNG68" s="137"/>
      <c r="KNH68" s="137"/>
      <c r="KNI68" s="137"/>
      <c r="KNJ68" s="137"/>
      <c r="KNK68" s="137"/>
      <c r="KNL68" s="137"/>
      <c r="KNM68" s="137"/>
      <c r="KNN68" s="137"/>
      <c r="KNO68" s="137"/>
      <c r="KNP68" s="137"/>
      <c r="KNQ68" s="137"/>
      <c r="KNR68" s="137"/>
      <c r="KNS68" s="137"/>
      <c r="KNT68" s="137"/>
      <c r="KNU68" s="137"/>
      <c r="KNV68" s="137"/>
      <c r="KNW68" s="137"/>
      <c r="KNX68" s="137"/>
      <c r="KNY68" s="137"/>
      <c r="KNZ68" s="137"/>
      <c r="KOA68" s="137"/>
      <c r="KOB68" s="137"/>
      <c r="KOC68" s="137"/>
      <c r="KOD68" s="137"/>
      <c r="KOE68" s="137"/>
      <c r="KOF68" s="137"/>
      <c r="KOG68" s="137"/>
      <c r="KOH68" s="137"/>
      <c r="KOI68" s="137"/>
      <c r="KOJ68" s="137"/>
      <c r="KOK68" s="137"/>
      <c r="KOL68" s="137"/>
      <c r="KOM68" s="137"/>
      <c r="KON68" s="137"/>
      <c r="KOO68" s="137"/>
      <c r="KOP68" s="137"/>
      <c r="KOQ68" s="137"/>
      <c r="KOR68" s="137"/>
      <c r="KOS68" s="137"/>
      <c r="KOT68" s="137"/>
      <c r="KOU68" s="137"/>
      <c r="KOV68" s="137"/>
      <c r="KOW68" s="137"/>
      <c r="KOX68" s="137"/>
      <c r="KOY68" s="137"/>
      <c r="KOZ68" s="137"/>
      <c r="KPA68" s="137"/>
      <c r="KPB68" s="137"/>
      <c r="KPC68" s="137"/>
      <c r="KPD68" s="137"/>
      <c r="KPE68" s="137"/>
      <c r="KPF68" s="137"/>
      <c r="KPG68" s="137"/>
      <c r="KPH68" s="137"/>
      <c r="KPI68" s="137"/>
      <c r="KPJ68" s="137"/>
      <c r="KPK68" s="137"/>
      <c r="KPL68" s="137"/>
      <c r="KPM68" s="137"/>
      <c r="KPN68" s="137"/>
      <c r="KPO68" s="137"/>
      <c r="KPP68" s="137"/>
      <c r="KPQ68" s="137"/>
      <c r="KPR68" s="137"/>
      <c r="KPS68" s="137"/>
      <c r="KPT68" s="137"/>
      <c r="KPU68" s="137"/>
      <c r="KPV68" s="137"/>
      <c r="KPW68" s="137"/>
      <c r="KPX68" s="137"/>
      <c r="KPY68" s="137"/>
      <c r="KPZ68" s="137"/>
      <c r="KQA68" s="137"/>
      <c r="KQB68" s="137"/>
      <c r="KQC68" s="137"/>
      <c r="KQD68" s="137"/>
      <c r="KQE68" s="137"/>
      <c r="KQF68" s="137"/>
      <c r="KQG68" s="137"/>
      <c r="KQH68" s="137"/>
      <c r="KQI68" s="137"/>
      <c r="KQJ68" s="137"/>
      <c r="KQK68" s="137"/>
      <c r="KQL68" s="137"/>
      <c r="KQM68" s="137"/>
      <c r="KQN68" s="137"/>
      <c r="KQO68" s="137"/>
      <c r="KQP68" s="137"/>
      <c r="KQQ68" s="137"/>
      <c r="KQR68" s="137"/>
      <c r="KQS68" s="137"/>
      <c r="KQT68" s="137"/>
      <c r="KQU68" s="137"/>
      <c r="KQV68" s="137"/>
      <c r="KQW68" s="137"/>
      <c r="KQX68" s="137"/>
      <c r="KQY68" s="137"/>
      <c r="KQZ68" s="137"/>
      <c r="KRA68" s="137"/>
      <c r="KRB68" s="137"/>
      <c r="KRC68" s="137"/>
      <c r="KRD68" s="137"/>
      <c r="KRE68" s="137"/>
      <c r="KRF68" s="137"/>
      <c r="KRG68" s="137"/>
      <c r="KRH68" s="137"/>
      <c r="KRI68" s="137"/>
      <c r="KRJ68" s="137"/>
      <c r="KRK68" s="137"/>
      <c r="KRL68" s="137"/>
      <c r="KRM68" s="137"/>
      <c r="KRN68" s="137"/>
      <c r="KRO68" s="137"/>
      <c r="KRP68" s="137"/>
      <c r="KRQ68" s="137"/>
      <c r="KRR68" s="137"/>
      <c r="KRS68" s="137"/>
      <c r="KRT68" s="137"/>
      <c r="KRU68" s="137"/>
      <c r="KRV68" s="137"/>
      <c r="KRW68" s="137"/>
      <c r="KRX68" s="137"/>
      <c r="KRY68" s="137"/>
      <c r="KRZ68" s="137"/>
      <c r="KSA68" s="137"/>
      <c r="KSB68" s="137"/>
      <c r="KSC68" s="137"/>
      <c r="KSD68" s="137"/>
      <c r="KSE68" s="137"/>
      <c r="KSF68" s="137"/>
      <c r="KSG68" s="137"/>
      <c r="KSH68" s="137"/>
      <c r="KSI68" s="137"/>
      <c r="KSJ68" s="137"/>
      <c r="KSK68" s="137"/>
      <c r="KSL68" s="137"/>
      <c r="KSM68" s="137"/>
      <c r="KSN68" s="137"/>
      <c r="KSO68" s="137"/>
      <c r="KSP68" s="137"/>
      <c r="KSQ68" s="137"/>
      <c r="KSR68" s="137"/>
      <c r="KSS68" s="137"/>
      <c r="KST68" s="137"/>
      <c r="KSU68" s="137"/>
      <c r="KSV68" s="137"/>
      <c r="KSW68" s="137"/>
      <c r="KSX68" s="137"/>
      <c r="KSY68" s="137"/>
      <c r="KSZ68" s="137"/>
      <c r="KTA68" s="137"/>
      <c r="KTB68" s="137"/>
      <c r="KTC68" s="137"/>
      <c r="KTD68" s="137"/>
      <c r="KTE68" s="137"/>
      <c r="KTF68" s="137"/>
      <c r="KTG68" s="137"/>
      <c r="KTH68" s="137"/>
      <c r="KTI68" s="137"/>
      <c r="KTJ68" s="137"/>
      <c r="KTK68" s="137"/>
      <c r="KTL68" s="137"/>
      <c r="KTM68" s="137"/>
      <c r="KTN68" s="137"/>
      <c r="KTO68" s="137"/>
      <c r="KTP68" s="137"/>
      <c r="KTQ68" s="137"/>
      <c r="KTR68" s="137"/>
      <c r="KTS68" s="137"/>
      <c r="KTT68" s="137"/>
      <c r="KTU68" s="137"/>
      <c r="KTV68" s="137"/>
      <c r="KTW68" s="137"/>
      <c r="KTX68" s="137"/>
      <c r="KTY68" s="137"/>
      <c r="KTZ68" s="137"/>
      <c r="KUA68" s="137"/>
      <c r="KUB68" s="137"/>
      <c r="KUC68" s="137"/>
      <c r="KUD68" s="137"/>
      <c r="KUE68" s="137"/>
      <c r="KUF68" s="137"/>
      <c r="KUG68" s="137"/>
      <c r="KUH68" s="137"/>
      <c r="KUI68" s="137"/>
      <c r="KUJ68" s="137"/>
      <c r="KUK68" s="137"/>
      <c r="KUL68" s="137"/>
      <c r="KUM68" s="137"/>
      <c r="KUN68" s="137"/>
      <c r="KUO68" s="137"/>
      <c r="KUP68" s="137"/>
      <c r="KUQ68" s="137"/>
      <c r="KUR68" s="137"/>
      <c r="KUS68" s="137"/>
      <c r="KUT68" s="137"/>
      <c r="KUU68" s="137"/>
      <c r="KUV68" s="137"/>
      <c r="KUW68" s="137"/>
      <c r="KUX68" s="137"/>
      <c r="KUY68" s="137"/>
      <c r="KUZ68" s="137"/>
      <c r="KVA68" s="137"/>
      <c r="KVB68" s="137"/>
      <c r="KVC68" s="137"/>
      <c r="KVD68" s="137"/>
      <c r="KVE68" s="137"/>
      <c r="KVF68" s="137"/>
      <c r="KVG68" s="137"/>
      <c r="KVH68" s="137"/>
      <c r="KVI68" s="137"/>
      <c r="KVJ68" s="137"/>
      <c r="KVK68" s="137"/>
      <c r="KVL68" s="137"/>
      <c r="KVM68" s="137"/>
      <c r="KVN68" s="137"/>
      <c r="KVO68" s="137"/>
      <c r="KVP68" s="137"/>
      <c r="KVQ68" s="137"/>
      <c r="KVR68" s="137"/>
      <c r="KVS68" s="137"/>
      <c r="KVT68" s="137"/>
      <c r="KVU68" s="137"/>
      <c r="KVV68" s="137"/>
      <c r="KVW68" s="137"/>
      <c r="KVX68" s="137"/>
      <c r="KVY68" s="137"/>
      <c r="KVZ68" s="137"/>
      <c r="KWA68" s="137"/>
      <c r="KWB68" s="137"/>
      <c r="KWC68" s="137"/>
      <c r="KWD68" s="137"/>
      <c r="KWE68" s="137"/>
      <c r="KWF68" s="137"/>
      <c r="KWG68" s="137"/>
      <c r="KWH68" s="137"/>
      <c r="KWI68" s="137"/>
      <c r="KWJ68" s="137"/>
      <c r="KWK68" s="137"/>
      <c r="KWL68" s="137"/>
      <c r="KWM68" s="137"/>
      <c r="KWN68" s="137"/>
      <c r="KWO68" s="137"/>
      <c r="KWP68" s="137"/>
      <c r="KWQ68" s="137"/>
      <c r="KWR68" s="137"/>
      <c r="KWS68" s="137"/>
      <c r="KWT68" s="137"/>
      <c r="KWU68" s="137"/>
      <c r="KWV68" s="137"/>
      <c r="KWW68" s="137"/>
      <c r="KWX68" s="137"/>
      <c r="KWY68" s="137"/>
      <c r="KWZ68" s="137"/>
      <c r="KXA68" s="137"/>
      <c r="KXB68" s="137"/>
      <c r="KXC68" s="137"/>
      <c r="KXD68" s="137"/>
      <c r="KXE68" s="137"/>
      <c r="KXF68" s="137"/>
      <c r="KXG68" s="137"/>
      <c r="KXH68" s="137"/>
      <c r="KXI68" s="137"/>
      <c r="KXJ68" s="137"/>
      <c r="KXK68" s="137"/>
      <c r="KXL68" s="137"/>
      <c r="KXM68" s="137"/>
      <c r="KXN68" s="137"/>
      <c r="KXO68" s="137"/>
      <c r="KXP68" s="137"/>
      <c r="KXQ68" s="137"/>
      <c r="KXR68" s="137"/>
      <c r="KXS68" s="137"/>
      <c r="KXT68" s="137"/>
      <c r="KXU68" s="137"/>
      <c r="KXV68" s="137"/>
      <c r="KXW68" s="137"/>
      <c r="KXX68" s="137"/>
      <c r="KXY68" s="137"/>
      <c r="KXZ68" s="137"/>
      <c r="KYA68" s="137"/>
      <c r="KYB68" s="137"/>
      <c r="KYC68" s="137"/>
      <c r="KYD68" s="137"/>
      <c r="KYE68" s="137"/>
      <c r="KYF68" s="137"/>
      <c r="KYG68" s="137"/>
      <c r="KYH68" s="137"/>
      <c r="KYI68" s="137"/>
      <c r="KYJ68" s="137"/>
      <c r="KYK68" s="137"/>
      <c r="KYL68" s="137"/>
      <c r="KYM68" s="137"/>
      <c r="KYN68" s="137"/>
      <c r="KYO68" s="137"/>
      <c r="KYP68" s="137"/>
      <c r="KYQ68" s="137"/>
      <c r="KYR68" s="137"/>
      <c r="KYS68" s="137"/>
      <c r="KYT68" s="137"/>
      <c r="KYU68" s="137"/>
      <c r="KYV68" s="137"/>
      <c r="KYW68" s="137"/>
      <c r="KYX68" s="137"/>
      <c r="KYY68" s="137"/>
      <c r="KYZ68" s="137"/>
      <c r="KZA68" s="137"/>
      <c r="KZB68" s="137"/>
      <c r="KZC68" s="137"/>
      <c r="KZD68" s="137"/>
      <c r="KZE68" s="137"/>
      <c r="KZF68" s="137"/>
      <c r="KZG68" s="137"/>
      <c r="KZH68" s="137"/>
      <c r="KZI68" s="137"/>
      <c r="KZJ68" s="137"/>
      <c r="KZK68" s="137"/>
      <c r="KZL68" s="137"/>
      <c r="KZM68" s="137"/>
      <c r="KZN68" s="137"/>
      <c r="KZO68" s="137"/>
      <c r="KZP68" s="137"/>
      <c r="KZQ68" s="137"/>
      <c r="KZR68" s="137"/>
      <c r="KZS68" s="137"/>
      <c r="KZT68" s="137"/>
      <c r="KZU68" s="137"/>
      <c r="KZV68" s="137"/>
      <c r="KZW68" s="137"/>
      <c r="KZX68" s="137"/>
      <c r="KZY68" s="137"/>
      <c r="KZZ68" s="137"/>
      <c r="LAA68" s="137"/>
      <c r="LAB68" s="137"/>
      <c r="LAC68" s="137"/>
      <c r="LAD68" s="137"/>
      <c r="LAE68" s="137"/>
      <c r="LAF68" s="137"/>
      <c r="LAG68" s="137"/>
      <c r="LAH68" s="137"/>
      <c r="LAI68" s="137"/>
      <c r="LAJ68" s="137"/>
      <c r="LAK68" s="137"/>
      <c r="LAL68" s="137"/>
      <c r="LAM68" s="137"/>
      <c r="LAN68" s="137"/>
      <c r="LAO68" s="137"/>
      <c r="LAP68" s="137"/>
      <c r="LAQ68" s="137"/>
      <c r="LAR68" s="137"/>
      <c r="LAS68" s="137"/>
      <c r="LAT68" s="137"/>
      <c r="LAU68" s="137"/>
      <c r="LAV68" s="137"/>
      <c r="LAW68" s="137"/>
      <c r="LAX68" s="137"/>
      <c r="LAY68" s="137"/>
      <c r="LAZ68" s="137"/>
      <c r="LBA68" s="137"/>
      <c r="LBB68" s="137"/>
      <c r="LBC68" s="137"/>
      <c r="LBD68" s="137"/>
      <c r="LBE68" s="137"/>
      <c r="LBF68" s="137"/>
      <c r="LBG68" s="137"/>
      <c r="LBH68" s="137"/>
      <c r="LBI68" s="137"/>
      <c r="LBJ68" s="137"/>
      <c r="LBK68" s="137"/>
      <c r="LBL68" s="137"/>
      <c r="LBM68" s="137"/>
      <c r="LBN68" s="137"/>
      <c r="LBO68" s="137"/>
      <c r="LBP68" s="137"/>
      <c r="LBQ68" s="137"/>
      <c r="LBR68" s="137"/>
      <c r="LBS68" s="137"/>
      <c r="LBT68" s="137"/>
      <c r="LBU68" s="137"/>
      <c r="LBV68" s="137"/>
      <c r="LBW68" s="137"/>
      <c r="LBX68" s="137"/>
      <c r="LBY68" s="137"/>
      <c r="LBZ68" s="137"/>
      <c r="LCA68" s="137"/>
      <c r="LCB68" s="137"/>
      <c r="LCC68" s="137"/>
      <c r="LCD68" s="137"/>
      <c r="LCE68" s="137"/>
      <c r="LCF68" s="137"/>
      <c r="LCG68" s="137"/>
      <c r="LCH68" s="137"/>
      <c r="LCI68" s="137"/>
      <c r="LCJ68" s="137"/>
      <c r="LCK68" s="137"/>
      <c r="LCL68" s="137"/>
      <c r="LCM68" s="137"/>
      <c r="LCN68" s="137"/>
      <c r="LCO68" s="137"/>
      <c r="LCP68" s="137"/>
      <c r="LCQ68" s="137"/>
      <c r="LCR68" s="137"/>
      <c r="LCS68" s="137"/>
      <c r="LCT68" s="137"/>
      <c r="LCU68" s="137"/>
      <c r="LCV68" s="137"/>
      <c r="LCW68" s="137"/>
      <c r="LCX68" s="137"/>
      <c r="LCY68" s="137"/>
      <c r="LCZ68" s="137"/>
      <c r="LDA68" s="137"/>
      <c r="LDB68" s="137"/>
      <c r="LDC68" s="137"/>
      <c r="LDD68" s="137"/>
      <c r="LDE68" s="137"/>
      <c r="LDF68" s="137"/>
      <c r="LDG68" s="137"/>
      <c r="LDH68" s="137"/>
      <c r="LDI68" s="137"/>
      <c r="LDJ68" s="137"/>
      <c r="LDK68" s="137"/>
      <c r="LDL68" s="137"/>
      <c r="LDM68" s="137"/>
      <c r="LDN68" s="137"/>
      <c r="LDO68" s="137"/>
      <c r="LDP68" s="137"/>
      <c r="LDQ68" s="137"/>
      <c r="LDR68" s="137"/>
      <c r="LDS68" s="137"/>
      <c r="LDT68" s="137"/>
      <c r="LDU68" s="137"/>
      <c r="LDV68" s="137"/>
      <c r="LDW68" s="137"/>
      <c r="LDX68" s="137"/>
      <c r="LDY68" s="137"/>
      <c r="LDZ68" s="137"/>
      <c r="LEA68" s="137"/>
      <c r="LEB68" s="137"/>
      <c r="LEC68" s="137"/>
      <c r="LED68" s="137"/>
      <c r="LEE68" s="137"/>
      <c r="LEF68" s="137"/>
      <c r="LEG68" s="137"/>
      <c r="LEH68" s="137"/>
      <c r="LEI68" s="137"/>
      <c r="LEJ68" s="137"/>
      <c r="LEK68" s="137"/>
      <c r="LEL68" s="137"/>
      <c r="LEM68" s="137"/>
      <c r="LEN68" s="137"/>
      <c r="LEO68" s="137"/>
      <c r="LEP68" s="137"/>
      <c r="LEQ68" s="137"/>
      <c r="LER68" s="137"/>
      <c r="LES68" s="137"/>
      <c r="LET68" s="137"/>
      <c r="LEU68" s="137"/>
      <c r="LEV68" s="137"/>
      <c r="LEW68" s="137"/>
      <c r="LEX68" s="137"/>
      <c r="LEY68" s="137"/>
      <c r="LEZ68" s="137"/>
      <c r="LFA68" s="137"/>
      <c r="LFB68" s="137"/>
      <c r="LFC68" s="137"/>
      <c r="LFD68" s="137"/>
      <c r="LFE68" s="137"/>
      <c r="LFF68" s="137"/>
      <c r="LFG68" s="137"/>
      <c r="LFH68" s="137"/>
      <c r="LFI68" s="137"/>
      <c r="LFJ68" s="137"/>
      <c r="LFK68" s="137"/>
      <c r="LFL68" s="137"/>
      <c r="LFM68" s="137"/>
      <c r="LFN68" s="137"/>
      <c r="LFO68" s="137"/>
      <c r="LFP68" s="137"/>
      <c r="LFQ68" s="137"/>
      <c r="LFR68" s="137"/>
      <c r="LFS68" s="137"/>
      <c r="LFT68" s="137"/>
      <c r="LFU68" s="137"/>
      <c r="LFV68" s="137"/>
      <c r="LFW68" s="137"/>
      <c r="LFX68" s="137"/>
      <c r="LFY68" s="137"/>
      <c r="LFZ68" s="137"/>
      <c r="LGA68" s="137"/>
      <c r="LGB68" s="137"/>
      <c r="LGC68" s="137"/>
      <c r="LGD68" s="137"/>
      <c r="LGE68" s="137"/>
      <c r="LGF68" s="137"/>
      <c r="LGG68" s="137"/>
      <c r="LGH68" s="137"/>
      <c r="LGI68" s="137"/>
      <c r="LGJ68" s="137"/>
      <c r="LGK68" s="137"/>
      <c r="LGL68" s="137"/>
      <c r="LGM68" s="137"/>
      <c r="LGN68" s="137"/>
      <c r="LGO68" s="137"/>
      <c r="LGP68" s="137"/>
      <c r="LGQ68" s="137"/>
      <c r="LGR68" s="137"/>
      <c r="LGS68" s="137"/>
      <c r="LGT68" s="137"/>
      <c r="LGU68" s="137"/>
      <c r="LGV68" s="137"/>
      <c r="LGW68" s="137"/>
      <c r="LGX68" s="137"/>
      <c r="LGY68" s="137"/>
      <c r="LGZ68" s="137"/>
      <c r="LHA68" s="137"/>
      <c r="LHB68" s="137"/>
      <c r="LHC68" s="137"/>
      <c r="LHD68" s="137"/>
      <c r="LHE68" s="137"/>
      <c r="LHF68" s="137"/>
      <c r="LHG68" s="137"/>
      <c r="LHH68" s="137"/>
      <c r="LHI68" s="137"/>
      <c r="LHJ68" s="137"/>
      <c r="LHK68" s="137"/>
      <c r="LHL68" s="137"/>
      <c r="LHM68" s="137"/>
      <c r="LHN68" s="137"/>
      <c r="LHO68" s="137"/>
      <c r="LHP68" s="137"/>
      <c r="LHQ68" s="137"/>
      <c r="LHR68" s="137"/>
      <c r="LHS68" s="137"/>
      <c r="LHT68" s="137"/>
      <c r="LHU68" s="137"/>
      <c r="LHV68" s="137"/>
      <c r="LHW68" s="137"/>
      <c r="LHX68" s="137"/>
      <c r="LHY68" s="137"/>
      <c r="LHZ68" s="137"/>
      <c r="LIA68" s="137"/>
      <c r="LIB68" s="137"/>
      <c r="LIC68" s="137"/>
      <c r="LID68" s="137"/>
      <c r="LIE68" s="137"/>
      <c r="LIF68" s="137"/>
      <c r="LIG68" s="137"/>
      <c r="LIH68" s="137"/>
      <c r="LII68" s="137"/>
      <c r="LIJ68" s="137"/>
      <c r="LIK68" s="137"/>
      <c r="LIL68" s="137"/>
      <c r="LIM68" s="137"/>
      <c r="LIN68" s="137"/>
      <c r="LIO68" s="137"/>
      <c r="LIP68" s="137"/>
      <c r="LIQ68" s="137"/>
      <c r="LIR68" s="137"/>
      <c r="LIS68" s="137"/>
      <c r="LIT68" s="137"/>
      <c r="LIU68" s="137"/>
      <c r="LIV68" s="137"/>
      <c r="LIW68" s="137"/>
      <c r="LIX68" s="137"/>
      <c r="LIY68" s="137"/>
      <c r="LIZ68" s="137"/>
      <c r="LJA68" s="137"/>
      <c r="LJB68" s="137"/>
      <c r="LJC68" s="137"/>
      <c r="LJD68" s="137"/>
      <c r="LJE68" s="137"/>
      <c r="LJF68" s="137"/>
      <c r="LJG68" s="137"/>
      <c r="LJH68" s="137"/>
      <c r="LJI68" s="137"/>
      <c r="LJJ68" s="137"/>
      <c r="LJK68" s="137"/>
      <c r="LJL68" s="137"/>
      <c r="LJM68" s="137"/>
      <c r="LJN68" s="137"/>
      <c r="LJO68" s="137"/>
      <c r="LJP68" s="137"/>
      <c r="LJQ68" s="137"/>
      <c r="LJR68" s="137"/>
      <c r="LJS68" s="137"/>
      <c r="LJT68" s="137"/>
      <c r="LJU68" s="137"/>
      <c r="LJV68" s="137"/>
      <c r="LJW68" s="137"/>
      <c r="LJX68" s="137"/>
      <c r="LJY68" s="137"/>
      <c r="LJZ68" s="137"/>
      <c r="LKA68" s="137"/>
      <c r="LKB68" s="137"/>
      <c r="LKC68" s="137"/>
      <c r="LKD68" s="137"/>
      <c r="LKE68" s="137"/>
      <c r="LKF68" s="137"/>
      <c r="LKG68" s="137"/>
      <c r="LKH68" s="137"/>
      <c r="LKI68" s="137"/>
      <c r="LKJ68" s="137"/>
      <c r="LKK68" s="137"/>
      <c r="LKL68" s="137"/>
      <c r="LKM68" s="137"/>
      <c r="LKN68" s="137"/>
      <c r="LKO68" s="137"/>
      <c r="LKP68" s="137"/>
      <c r="LKQ68" s="137"/>
      <c r="LKR68" s="137"/>
      <c r="LKS68" s="137"/>
      <c r="LKT68" s="137"/>
      <c r="LKU68" s="137"/>
      <c r="LKV68" s="137"/>
      <c r="LKW68" s="137"/>
      <c r="LKX68" s="137"/>
      <c r="LKY68" s="137"/>
      <c r="LKZ68" s="137"/>
      <c r="LLA68" s="137"/>
      <c r="LLB68" s="137"/>
      <c r="LLC68" s="137"/>
      <c r="LLD68" s="137"/>
      <c r="LLE68" s="137"/>
      <c r="LLF68" s="137"/>
      <c r="LLG68" s="137"/>
      <c r="LLH68" s="137"/>
      <c r="LLI68" s="137"/>
      <c r="LLJ68" s="137"/>
      <c r="LLK68" s="137"/>
      <c r="LLL68" s="137"/>
      <c r="LLM68" s="137"/>
      <c r="LLN68" s="137"/>
      <c r="LLO68" s="137"/>
      <c r="LLP68" s="137"/>
      <c r="LLQ68" s="137"/>
      <c r="LLR68" s="137"/>
      <c r="LLS68" s="137"/>
      <c r="LLT68" s="137"/>
      <c r="LLU68" s="137"/>
      <c r="LLV68" s="137"/>
      <c r="LLW68" s="137"/>
      <c r="LLX68" s="137"/>
      <c r="LLY68" s="137"/>
      <c r="LLZ68" s="137"/>
      <c r="LMA68" s="137"/>
      <c r="LMB68" s="137"/>
      <c r="LMC68" s="137"/>
      <c r="LMD68" s="137"/>
      <c r="LME68" s="137"/>
      <c r="LMF68" s="137"/>
      <c r="LMG68" s="137"/>
      <c r="LMH68" s="137"/>
      <c r="LMI68" s="137"/>
      <c r="LMJ68" s="137"/>
      <c r="LMK68" s="137"/>
      <c r="LML68" s="137"/>
      <c r="LMM68" s="137"/>
      <c r="LMN68" s="137"/>
      <c r="LMO68" s="137"/>
      <c r="LMP68" s="137"/>
      <c r="LMQ68" s="137"/>
      <c r="LMR68" s="137"/>
      <c r="LMS68" s="137"/>
      <c r="LMT68" s="137"/>
      <c r="LMU68" s="137"/>
      <c r="LMV68" s="137"/>
      <c r="LMW68" s="137"/>
      <c r="LMX68" s="137"/>
      <c r="LMY68" s="137"/>
      <c r="LMZ68" s="137"/>
      <c r="LNA68" s="137"/>
      <c r="LNB68" s="137"/>
      <c r="LNC68" s="137"/>
      <c r="LND68" s="137"/>
      <c r="LNE68" s="137"/>
      <c r="LNF68" s="137"/>
      <c r="LNG68" s="137"/>
      <c r="LNH68" s="137"/>
      <c r="LNI68" s="137"/>
      <c r="LNJ68" s="137"/>
      <c r="LNK68" s="137"/>
      <c r="LNL68" s="137"/>
      <c r="LNM68" s="137"/>
      <c r="LNN68" s="137"/>
      <c r="LNO68" s="137"/>
      <c r="LNP68" s="137"/>
      <c r="LNQ68" s="137"/>
      <c r="LNR68" s="137"/>
      <c r="LNS68" s="137"/>
      <c r="LNT68" s="137"/>
      <c r="LNU68" s="137"/>
      <c r="LNV68" s="137"/>
      <c r="LNW68" s="137"/>
      <c r="LNX68" s="137"/>
      <c r="LNY68" s="137"/>
      <c r="LNZ68" s="137"/>
      <c r="LOA68" s="137"/>
      <c r="LOB68" s="137"/>
      <c r="LOC68" s="137"/>
      <c r="LOD68" s="137"/>
      <c r="LOE68" s="137"/>
      <c r="LOF68" s="137"/>
      <c r="LOG68" s="137"/>
      <c r="LOH68" s="137"/>
      <c r="LOI68" s="137"/>
      <c r="LOJ68" s="137"/>
      <c r="LOK68" s="137"/>
      <c r="LOL68" s="137"/>
      <c r="LOM68" s="137"/>
      <c r="LON68" s="137"/>
      <c r="LOO68" s="137"/>
      <c r="LOP68" s="137"/>
      <c r="LOQ68" s="137"/>
      <c r="LOR68" s="137"/>
      <c r="LOS68" s="137"/>
      <c r="LOT68" s="137"/>
      <c r="LOU68" s="137"/>
      <c r="LOV68" s="137"/>
      <c r="LOW68" s="137"/>
      <c r="LOX68" s="137"/>
      <c r="LOY68" s="137"/>
      <c r="LOZ68" s="137"/>
      <c r="LPA68" s="137"/>
      <c r="LPB68" s="137"/>
      <c r="LPC68" s="137"/>
      <c r="LPD68" s="137"/>
      <c r="LPE68" s="137"/>
      <c r="LPF68" s="137"/>
      <c r="LPG68" s="137"/>
      <c r="LPH68" s="137"/>
      <c r="LPI68" s="137"/>
      <c r="LPJ68" s="137"/>
      <c r="LPK68" s="137"/>
      <c r="LPL68" s="137"/>
      <c r="LPM68" s="137"/>
      <c r="LPN68" s="137"/>
      <c r="LPO68" s="137"/>
      <c r="LPP68" s="137"/>
      <c r="LPQ68" s="137"/>
      <c r="LPR68" s="137"/>
      <c r="LPS68" s="137"/>
      <c r="LPT68" s="137"/>
      <c r="LPU68" s="137"/>
      <c r="LPV68" s="137"/>
      <c r="LPW68" s="137"/>
      <c r="LPX68" s="137"/>
      <c r="LPY68" s="137"/>
      <c r="LPZ68" s="137"/>
      <c r="LQA68" s="137"/>
      <c r="LQB68" s="137"/>
      <c r="LQC68" s="137"/>
      <c r="LQD68" s="137"/>
      <c r="LQE68" s="137"/>
      <c r="LQF68" s="137"/>
      <c r="LQG68" s="137"/>
      <c r="LQH68" s="137"/>
      <c r="LQI68" s="137"/>
      <c r="LQJ68" s="137"/>
      <c r="LQK68" s="137"/>
      <c r="LQL68" s="137"/>
      <c r="LQM68" s="137"/>
      <c r="LQN68" s="137"/>
      <c r="LQO68" s="137"/>
      <c r="LQP68" s="137"/>
      <c r="LQQ68" s="137"/>
      <c r="LQR68" s="137"/>
      <c r="LQS68" s="137"/>
      <c r="LQT68" s="137"/>
      <c r="LQU68" s="137"/>
      <c r="LQV68" s="137"/>
      <c r="LQW68" s="137"/>
      <c r="LQX68" s="137"/>
      <c r="LQY68" s="137"/>
      <c r="LQZ68" s="137"/>
      <c r="LRA68" s="137"/>
      <c r="LRB68" s="137"/>
      <c r="LRC68" s="137"/>
      <c r="LRD68" s="137"/>
      <c r="LRE68" s="137"/>
      <c r="LRF68" s="137"/>
      <c r="LRG68" s="137"/>
      <c r="LRH68" s="137"/>
      <c r="LRI68" s="137"/>
      <c r="LRJ68" s="137"/>
      <c r="LRK68" s="137"/>
      <c r="LRL68" s="137"/>
      <c r="LRM68" s="137"/>
      <c r="LRN68" s="137"/>
      <c r="LRO68" s="137"/>
      <c r="LRP68" s="137"/>
      <c r="LRQ68" s="137"/>
      <c r="LRR68" s="137"/>
      <c r="LRS68" s="137"/>
      <c r="LRT68" s="137"/>
      <c r="LRU68" s="137"/>
      <c r="LRV68" s="137"/>
      <c r="LRW68" s="137"/>
      <c r="LRX68" s="137"/>
      <c r="LRY68" s="137"/>
      <c r="LRZ68" s="137"/>
      <c r="LSA68" s="137"/>
      <c r="LSB68" s="137"/>
      <c r="LSC68" s="137"/>
      <c r="LSD68" s="137"/>
      <c r="LSE68" s="137"/>
      <c r="LSF68" s="137"/>
      <c r="LSG68" s="137"/>
      <c r="LSH68" s="137"/>
      <c r="LSI68" s="137"/>
      <c r="LSJ68" s="137"/>
      <c r="LSK68" s="137"/>
      <c r="LSL68" s="137"/>
      <c r="LSM68" s="137"/>
      <c r="LSN68" s="137"/>
      <c r="LSO68" s="137"/>
      <c r="LSP68" s="137"/>
      <c r="LSQ68" s="137"/>
      <c r="LSR68" s="137"/>
      <c r="LSS68" s="137"/>
      <c r="LST68" s="137"/>
      <c r="LSU68" s="137"/>
      <c r="LSV68" s="137"/>
      <c r="LSW68" s="137"/>
      <c r="LSX68" s="137"/>
      <c r="LSY68" s="137"/>
      <c r="LSZ68" s="137"/>
      <c r="LTA68" s="137"/>
      <c r="LTB68" s="137"/>
      <c r="LTC68" s="137"/>
      <c r="LTD68" s="137"/>
      <c r="LTE68" s="137"/>
      <c r="LTF68" s="137"/>
      <c r="LTG68" s="137"/>
      <c r="LTH68" s="137"/>
      <c r="LTI68" s="137"/>
      <c r="LTJ68" s="137"/>
      <c r="LTK68" s="137"/>
      <c r="LTL68" s="137"/>
      <c r="LTM68" s="137"/>
      <c r="LTN68" s="137"/>
      <c r="LTO68" s="137"/>
      <c r="LTP68" s="137"/>
      <c r="LTQ68" s="137"/>
      <c r="LTR68" s="137"/>
      <c r="LTS68" s="137"/>
      <c r="LTT68" s="137"/>
      <c r="LTU68" s="137"/>
      <c r="LTV68" s="137"/>
      <c r="LTW68" s="137"/>
      <c r="LTX68" s="137"/>
      <c r="LTY68" s="137"/>
      <c r="LTZ68" s="137"/>
      <c r="LUA68" s="137"/>
      <c r="LUB68" s="137"/>
      <c r="LUC68" s="137"/>
      <c r="LUD68" s="137"/>
      <c r="LUE68" s="137"/>
      <c r="LUF68" s="137"/>
      <c r="LUG68" s="137"/>
      <c r="LUH68" s="137"/>
      <c r="LUI68" s="137"/>
      <c r="LUJ68" s="137"/>
      <c r="LUK68" s="137"/>
      <c r="LUL68" s="137"/>
      <c r="LUM68" s="137"/>
      <c r="LUN68" s="137"/>
      <c r="LUO68" s="137"/>
      <c r="LUP68" s="137"/>
      <c r="LUQ68" s="137"/>
      <c r="LUR68" s="137"/>
      <c r="LUS68" s="137"/>
      <c r="LUT68" s="137"/>
      <c r="LUU68" s="137"/>
      <c r="LUV68" s="137"/>
      <c r="LUW68" s="137"/>
      <c r="LUX68" s="137"/>
      <c r="LUY68" s="137"/>
      <c r="LUZ68" s="137"/>
      <c r="LVA68" s="137"/>
      <c r="LVB68" s="137"/>
      <c r="LVC68" s="137"/>
      <c r="LVD68" s="137"/>
      <c r="LVE68" s="137"/>
      <c r="LVF68" s="137"/>
      <c r="LVG68" s="137"/>
      <c r="LVH68" s="137"/>
      <c r="LVI68" s="137"/>
      <c r="LVJ68" s="137"/>
      <c r="LVK68" s="137"/>
      <c r="LVL68" s="137"/>
      <c r="LVM68" s="137"/>
      <c r="LVN68" s="137"/>
      <c r="LVO68" s="137"/>
      <c r="LVP68" s="137"/>
      <c r="LVQ68" s="137"/>
      <c r="LVR68" s="137"/>
      <c r="LVS68" s="137"/>
      <c r="LVT68" s="137"/>
      <c r="LVU68" s="137"/>
      <c r="LVV68" s="137"/>
      <c r="LVW68" s="137"/>
      <c r="LVX68" s="137"/>
      <c r="LVY68" s="137"/>
      <c r="LVZ68" s="137"/>
      <c r="LWA68" s="137"/>
      <c r="LWB68" s="137"/>
      <c r="LWC68" s="137"/>
      <c r="LWD68" s="137"/>
      <c r="LWE68" s="137"/>
      <c r="LWF68" s="137"/>
      <c r="LWG68" s="137"/>
      <c r="LWH68" s="137"/>
      <c r="LWI68" s="137"/>
      <c r="LWJ68" s="137"/>
      <c r="LWK68" s="137"/>
      <c r="LWL68" s="137"/>
      <c r="LWM68" s="137"/>
      <c r="LWN68" s="137"/>
      <c r="LWO68" s="137"/>
      <c r="LWP68" s="137"/>
      <c r="LWQ68" s="137"/>
      <c r="LWR68" s="137"/>
      <c r="LWS68" s="137"/>
      <c r="LWT68" s="137"/>
      <c r="LWU68" s="137"/>
      <c r="LWV68" s="137"/>
      <c r="LWW68" s="137"/>
      <c r="LWX68" s="137"/>
      <c r="LWY68" s="137"/>
      <c r="LWZ68" s="137"/>
      <c r="LXA68" s="137"/>
      <c r="LXB68" s="137"/>
      <c r="LXC68" s="137"/>
      <c r="LXD68" s="137"/>
      <c r="LXE68" s="137"/>
      <c r="LXF68" s="137"/>
      <c r="LXG68" s="137"/>
      <c r="LXH68" s="137"/>
      <c r="LXI68" s="137"/>
      <c r="LXJ68" s="137"/>
      <c r="LXK68" s="137"/>
      <c r="LXL68" s="137"/>
      <c r="LXM68" s="137"/>
      <c r="LXN68" s="137"/>
      <c r="LXO68" s="137"/>
      <c r="LXP68" s="137"/>
      <c r="LXQ68" s="137"/>
      <c r="LXR68" s="137"/>
      <c r="LXS68" s="137"/>
      <c r="LXT68" s="137"/>
      <c r="LXU68" s="137"/>
      <c r="LXV68" s="137"/>
      <c r="LXW68" s="137"/>
      <c r="LXX68" s="137"/>
      <c r="LXY68" s="137"/>
      <c r="LXZ68" s="137"/>
      <c r="LYA68" s="137"/>
      <c r="LYB68" s="137"/>
      <c r="LYC68" s="137"/>
      <c r="LYD68" s="137"/>
      <c r="LYE68" s="137"/>
      <c r="LYF68" s="137"/>
      <c r="LYG68" s="137"/>
      <c r="LYH68" s="137"/>
      <c r="LYI68" s="137"/>
      <c r="LYJ68" s="137"/>
      <c r="LYK68" s="137"/>
      <c r="LYL68" s="137"/>
      <c r="LYM68" s="137"/>
      <c r="LYN68" s="137"/>
      <c r="LYO68" s="137"/>
      <c r="LYP68" s="137"/>
      <c r="LYQ68" s="137"/>
      <c r="LYR68" s="137"/>
      <c r="LYS68" s="137"/>
      <c r="LYT68" s="137"/>
      <c r="LYU68" s="137"/>
      <c r="LYV68" s="137"/>
      <c r="LYW68" s="137"/>
      <c r="LYX68" s="137"/>
      <c r="LYY68" s="137"/>
      <c r="LYZ68" s="137"/>
      <c r="LZA68" s="137"/>
      <c r="LZB68" s="137"/>
      <c r="LZC68" s="137"/>
      <c r="LZD68" s="137"/>
      <c r="LZE68" s="137"/>
      <c r="LZF68" s="137"/>
      <c r="LZG68" s="137"/>
      <c r="LZH68" s="137"/>
      <c r="LZI68" s="137"/>
      <c r="LZJ68" s="137"/>
      <c r="LZK68" s="137"/>
      <c r="LZL68" s="137"/>
      <c r="LZM68" s="137"/>
      <c r="LZN68" s="137"/>
      <c r="LZO68" s="137"/>
      <c r="LZP68" s="137"/>
      <c r="LZQ68" s="137"/>
      <c r="LZR68" s="137"/>
      <c r="LZS68" s="137"/>
      <c r="LZT68" s="137"/>
      <c r="LZU68" s="137"/>
      <c r="LZV68" s="137"/>
      <c r="LZW68" s="137"/>
      <c r="LZX68" s="137"/>
      <c r="LZY68" s="137"/>
      <c r="LZZ68" s="137"/>
      <c r="MAA68" s="137"/>
      <c r="MAB68" s="137"/>
      <c r="MAC68" s="137"/>
      <c r="MAD68" s="137"/>
      <c r="MAE68" s="137"/>
      <c r="MAF68" s="137"/>
      <c r="MAG68" s="137"/>
      <c r="MAH68" s="137"/>
      <c r="MAI68" s="137"/>
      <c r="MAJ68" s="137"/>
      <c r="MAK68" s="137"/>
      <c r="MAL68" s="137"/>
      <c r="MAM68" s="137"/>
      <c r="MAN68" s="137"/>
      <c r="MAO68" s="137"/>
      <c r="MAP68" s="137"/>
      <c r="MAQ68" s="137"/>
      <c r="MAR68" s="137"/>
      <c r="MAS68" s="137"/>
      <c r="MAT68" s="137"/>
      <c r="MAU68" s="137"/>
      <c r="MAV68" s="137"/>
      <c r="MAW68" s="137"/>
      <c r="MAX68" s="137"/>
      <c r="MAY68" s="137"/>
      <c r="MAZ68" s="137"/>
      <c r="MBA68" s="137"/>
      <c r="MBB68" s="137"/>
      <c r="MBC68" s="137"/>
      <c r="MBD68" s="137"/>
      <c r="MBE68" s="137"/>
      <c r="MBF68" s="137"/>
      <c r="MBG68" s="137"/>
      <c r="MBH68" s="137"/>
      <c r="MBI68" s="137"/>
      <c r="MBJ68" s="137"/>
      <c r="MBK68" s="137"/>
      <c r="MBL68" s="137"/>
      <c r="MBM68" s="137"/>
      <c r="MBN68" s="137"/>
      <c r="MBO68" s="137"/>
      <c r="MBP68" s="137"/>
      <c r="MBQ68" s="137"/>
      <c r="MBR68" s="137"/>
      <c r="MBS68" s="137"/>
      <c r="MBT68" s="137"/>
      <c r="MBU68" s="137"/>
      <c r="MBV68" s="137"/>
      <c r="MBW68" s="137"/>
      <c r="MBX68" s="137"/>
      <c r="MBY68" s="137"/>
      <c r="MBZ68" s="137"/>
      <c r="MCA68" s="137"/>
      <c r="MCB68" s="137"/>
      <c r="MCC68" s="137"/>
      <c r="MCD68" s="137"/>
      <c r="MCE68" s="137"/>
      <c r="MCF68" s="137"/>
      <c r="MCG68" s="137"/>
      <c r="MCH68" s="137"/>
      <c r="MCI68" s="137"/>
      <c r="MCJ68" s="137"/>
      <c r="MCK68" s="137"/>
      <c r="MCL68" s="137"/>
      <c r="MCM68" s="137"/>
      <c r="MCN68" s="137"/>
      <c r="MCO68" s="137"/>
      <c r="MCP68" s="137"/>
      <c r="MCQ68" s="137"/>
      <c r="MCR68" s="137"/>
      <c r="MCS68" s="137"/>
      <c r="MCT68" s="137"/>
      <c r="MCU68" s="137"/>
      <c r="MCV68" s="137"/>
      <c r="MCW68" s="137"/>
      <c r="MCX68" s="137"/>
      <c r="MCY68" s="137"/>
      <c r="MCZ68" s="137"/>
      <c r="MDA68" s="137"/>
      <c r="MDB68" s="137"/>
      <c r="MDC68" s="137"/>
      <c r="MDD68" s="137"/>
      <c r="MDE68" s="137"/>
      <c r="MDF68" s="137"/>
      <c r="MDG68" s="137"/>
      <c r="MDH68" s="137"/>
      <c r="MDI68" s="137"/>
      <c r="MDJ68" s="137"/>
      <c r="MDK68" s="137"/>
      <c r="MDL68" s="137"/>
      <c r="MDM68" s="137"/>
      <c r="MDN68" s="137"/>
      <c r="MDO68" s="137"/>
      <c r="MDP68" s="137"/>
      <c r="MDQ68" s="137"/>
      <c r="MDR68" s="137"/>
      <c r="MDS68" s="137"/>
      <c r="MDT68" s="137"/>
      <c r="MDU68" s="137"/>
      <c r="MDV68" s="137"/>
      <c r="MDW68" s="137"/>
      <c r="MDX68" s="137"/>
      <c r="MDY68" s="137"/>
      <c r="MDZ68" s="137"/>
      <c r="MEA68" s="137"/>
      <c r="MEB68" s="137"/>
      <c r="MEC68" s="137"/>
      <c r="MED68" s="137"/>
      <c r="MEE68" s="137"/>
      <c r="MEF68" s="137"/>
      <c r="MEG68" s="137"/>
      <c r="MEH68" s="137"/>
      <c r="MEI68" s="137"/>
      <c r="MEJ68" s="137"/>
      <c r="MEK68" s="137"/>
      <c r="MEL68" s="137"/>
      <c r="MEM68" s="137"/>
      <c r="MEN68" s="137"/>
      <c r="MEO68" s="137"/>
      <c r="MEP68" s="137"/>
      <c r="MEQ68" s="137"/>
      <c r="MER68" s="137"/>
      <c r="MES68" s="137"/>
      <c r="MET68" s="137"/>
      <c r="MEU68" s="137"/>
      <c r="MEV68" s="137"/>
      <c r="MEW68" s="137"/>
      <c r="MEX68" s="137"/>
      <c r="MEY68" s="137"/>
      <c r="MEZ68" s="137"/>
      <c r="MFA68" s="137"/>
      <c r="MFB68" s="137"/>
      <c r="MFC68" s="137"/>
      <c r="MFD68" s="137"/>
      <c r="MFE68" s="137"/>
      <c r="MFF68" s="137"/>
      <c r="MFG68" s="137"/>
      <c r="MFH68" s="137"/>
      <c r="MFI68" s="137"/>
      <c r="MFJ68" s="137"/>
      <c r="MFK68" s="137"/>
      <c r="MFL68" s="137"/>
      <c r="MFM68" s="137"/>
      <c r="MFN68" s="137"/>
      <c r="MFO68" s="137"/>
      <c r="MFP68" s="137"/>
      <c r="MFQ68" s="137"/>
      <c r="MFR68" s="137"/>
      <c r="MFS68" s="137"/>
      <c r="MFT68" s="137"/>
      <c r="MFU68" s="137"/>
      <c r="MFV68" s="137"/>
      <c r="MFW68" s="137"/>
      <c r="MFX68" s="137"/>
      <c r="MFY68" s="137"/>
      <c r="MFZ68" s="137"/>
      <c r="MGA68" s="137"/>
      <c r="MGB68" s="137"/>
      <c r="MGC68" s="137"/>
      <c r="MGD68" s="137"/>
      <c r="MGE68" s="137"/>
      <c r="MGF68" s="137"/>
      <c r="MGG68" s="137"/>
      <c r="MGH68" s="137"/>
      <c r="MGI68" s="137"/>
      <c r="MGJ68" s="137"/>
      <c r="MGK68" s="137"/>
      <c r="MGL68" s="137"/>
      <c r="MGM68" s="137"/>
      <c r="MGN68" s="137"/>
      <c r="MGO68" s="137"/>
      <c r="MGP68" s="137"/>
      <c r="MGQ68" s="137"/>
      <c r="MGR68" s="137"/>
      <c r="MGS68" s="137"/>
      <c r="MGT68" s="137"/>
      <c r="MGU68" s="137"/>
      <c r="MGV68" s="137"/>
      <c r="MGW68" s="137"/>
      <c r="MGX68" s="137"/>
      <c r="MGY68" s="137"/>
      <c r="MGZ68" s="137"/>
      <c r="MHA68" s="137"/>
      <c r="MHB68" s="137"/>
      <c r="MHC68" s="137"/>
      <c r="MHD68" s="137"/>
      <c r="MHE68" s="137"/>
      <c r="MHF68" s="137"/>
      <c r="MHG68" s="137"/>
      <c r="MHH68" s="137"/>
      <c r="MHI68" s="137"/>
      <c r="MHJ68" s="137"/>
      <c r="MHK68" s="137"/>
      <c r="MHL68" s="137"/>
      <c r="MHM68" s="137"/>
      <c r="MHN68" s="137"/>
      <c r="MHO68" s="137"/>
      <c r="MHP68" s="137"/>
      <c r="MHQ68" s="137"/>
      <c r="MHR68" s="137"/>
      <c r="MHS68" s="137"/>
      <c r="MHT68" s="137"/>
      <c r="MHU68" s="137"/>
      <c r="MHV68" s="137"/>
      <c r="MHW68" s="137"/>
      <c r="MHX68" s="137"/>
      <c r="MHY68" s="137"/>
      <c r="MHZ68" s="137"/>
      <c r="MIA68" s="137"/>
      <c r="MIB68" s="137"/>
      <c r="MIC68" s="137"/>
      <c r="MID68" s="137"/>
      <c r="MIE68" s="137"/>
      <c r="MIF68" s="137"/>
      <c r="MIG68" s="137"/>
      <c r="MIH68" s="137"/>
      <c r="MII68" s="137"/>
      <c r="MIJ68" s="137"/>
      <c r="MIK68" s="137"/>
      <c r="MIL68" s="137"/>
      <c r="MIM68" s="137"/>
      <c r="MIN68" s="137"/>
      <c r="MIO68" s="137"/>
      <c r="MIP68" s="137"/>
      <c r="MIQ68" s="137"/>
      <c r="MIR68" s="137"/>
      <c r="MIS68" s="137"/>
      <c r="MIT68" s="137"/>
      <c r="MIU68" s="137"/>
      <c r="MIV68" s="137"/>
      <c r="MIW68" s="137"/>
      <c r="MIX68" s="137"/>
      <c r="MIY68" s="137"/>
      <c r="MIZ68" s="137"/>
      <c r="MJA68" s="137"/>
      <c r="MJB68" s="137"/>
      <c r="MJC68" s="137"/>
      <c r="MJD68" s="137"/>
      <c r="MJE68" s="137"/>
      <c r="MJF68" s="137"/>
      <c r="MJG68" s="137"/>
      <c r="MJH68" s="137"/>
      <c r="MJI68" s="137"/>
      <c r="MJJ68" s="137"/>
      <c r="MJK68" s="137"/>
      <c r="MJL68" s="137"/>
      <c r="MJM68" s="137"/>
      <c r="MJN68" s="137"/>
      <c r="MJO68" s="137"/>
      <c r="MJP68" s="137"/>
      <c r="MJQ68" s="137"/>
      <c r="MJR68" s="137"/>
      <c r="MJS68" s="137"/>
      <c r="MJT68" s="137"/>
      <c r="MJU68" s="137"/>
      <c r="MJV68" s="137"/>
      <c r="MJW68" s="137"/>
      <c r="MJX68" s="137"/>
      <c r="MJY68" s="137"/>
      <c r="MJZ68" s="137"/>
      <c r="MKA68" s="137"/>
      <c r="MKB68" s="137"/>
      <c r="MKC68" s="137"/>
      <c r="MKD68" s="137"/>
      <c r="MKE68" s="137"/>
      <c r="MKF68" s="137"/>
      <c r="MKG68" s="137"/>
      <c r="MKH68" s="137"/>
      <c r="MKI68" s="137"/>
      <c r="MKJ68" s="137"/>
      <c r="MKK68" s="137"/>
      <c r="MKL68" s="137"/>
      <c r="MKM68" s="137"/>
      <c r="MKN68" s="137"/>
      <c r="MKO68" s="137"/>
      <c r="MKP68" s="137"/>
      <c r="MKQ68" s="137"/>
      <c r="MKR68" s="137"/>
      <c r="MKS68" s="137"/>
      <c r="MKT68" s="137"/>
      <c r="MKU68" s="137"/>
      <c r="MKV68" s="137"/>
      <c r="MKW68" s="137"/>
      <c r="MKX68" s="137"/>
      <c r="MKY68" s="137"/>
      <c r="MKZ68" s="137"/>
      <c r="MLA68" s="137"/>
      <c r="MLB68" s="137"/>
      <c r="MLC68" s="137"/>
      <c r="MLD68" s="137"/>
      <c r="MLE68" s="137"/>
      <c r="MLF68" s="137"/>
      <c r="MLG68" s="137"/>
      <c r="MLH68" s="137"/>
      <c r="MLI68" s="137"/>
      <c r="MLJ68" s="137"/>
      <c r="MLK68" s="137"/>
      <c r="MLL68" s="137"/>
      <c r="MLM68" s="137"/>
      <c r="MLN68" s="137"/>
      <c r="MLO68" s="137"/>
      <c r="MLP68" s="137"/>
      <c r="MLQ68" s="137"/>
      <c r="MLR68" s="137"/>
      <c r="MLS68" s="137"/>
      <c r="MLT68" s="137"/>
      <c r="MLU68" s="137"/>
      <c r="MLV68" s="137"/>
      <c r="MLW68" s="137"/>
      <c r="MLX68" s="137"/>
      <c r="MLY68" s="137"/>
      <c r="MLZ68" s="137"/>
      <c r="MMA68" s="137"/>
      <c r="MMB68" s="137"/>
      <c r="MMC68" s="137"/>
      <c r="MMD68" s="137"/>
      <c r="MME68" s="137"/>
      <c r="MMF68" s="137"/>
      <c r="MMG68" s="137"/>
      <c r="MMH68" s="137"/>
      <c r="MMI68" s="137"/>
      <c r="MMJ68" s="137"/>
      <c r="MMK68" s="137"/>
      <c r="MML68" s="137"/>
      <c r="MMM68" s="137"/>
      <c r="MMN68" s="137"/>
      <c r="MMO68" s="137"/>
      <c r="MMP68" s="137"/>
      <c r="MMQ68" s="137"/>
      <c r="MMR68" s="137"/>
      <c r="MMS68" s="137"/>
      <c r="MMT68" s="137"/>
      <c r="MMU68" s="137"/>
      <c r="MMV68" s="137"/>
      <c r="MMW68" s="137"/>
      <c r="MMX68" s="137"/>
      <c r="MMY68" s="137"/>
      <c r="MMZ68" s="137"/>
      <c r="MNA68" s="137"/>
      <c r="MNB68" s="137"/>
      <c r="MNC68" s="137"/>
      <c r="MND68" s="137"/>
      <c r="MNE68" s="137"/>
      <c r="MNF68" s="137"/>
      <c r="MNG68" s="137"/>
      <c r="MNH68" s="137"/>
      <c r="MNI68" s="137"/>
      <c r="MNJ68" s="137"/>
      <c r="MNK68" s="137"/>
      <c r="MNL68" s="137"/>
      <c r="MNM68" s="137"/>
      <c r="MNN68" s="137"/>
      <c r="MNO68" s="137"/>
      <c r="MNP68" s="137"/>
      <c r="MNQ68" s="137"/>
      <c r="MNR68" s="137"/>
      <c r="MNS68" s="137"/>
      <c r="MNT68" s="137"/>
      <c r="MNU68" s="137"/>
      <c r="MNV68" s="137"/>
      <c r="MNW68" s="137"/>
      <c r="MNX68" s="137"/>
      <c r="MNY68" s="137"/>
      <c r="MNZ68" s="137"/>
      <c r="MOA68" s="137"/>
      <c r="MOB68" s="137"/>
      <c r="MOC68" s="137"/>
      <c r="MOD68" s="137"/>
      <c r="MOE68" s="137"/>
      <c r="MOF68" s="137"/>
      <c r="MOG68" s="137"/>
      <c r="MOH68" s="137"/>
      <c r="MOI68" s="137"/>
      <c r="MOJ68" s="137"/>
      <c r="MOK68" s="137"/>
      <c r="MOL68" s="137"/>
      <c r="MOM68" s="137"/>
      <c r="MON68" s="137"/>
      <c r="MOO68" s="137"/>
      <c r="MOP68" s="137"/>
      <c r="MOQ68" s="137"/>
      <c r="MOR68" s="137"/>
      <c r="MOS68" s="137"/>
      <c r="MOT68" s="137"/>
      <c r="MOU68" s="137"/>
      <c r="MOV68" s="137"/>
      <c r="MOW68" s="137"/>
      <c r="MOX68" s="137"/>
      <c r="MOY68" s="137"/>
      <c r="MOZ68" s="137"/>
      <c r="MPA68" s="137"/>
      <c r="MPB68" s="137"/>
      <c r="MPC68" s="137"/>
      <c r="MPD68" s="137"/>
      <c r="MPE68" s="137"/>
      <c r="MPF68" s="137"/>
      <c r="MPG68" s="137"/>
      <c r="MPH68" s="137"/>
      <c r="MPI68" s="137"/>
      <c r="MPJ68" s="137"/>
      <c r="MPK68" s="137"/>
      <c r="MPL68" s="137"/>
      <c r="MPM68" s="137"/>
      <c r="MPN68" s="137"/>
      <c r="MPO68" s="137"/>
      <c r="MPP68" s="137"/>
      <c r="MPQ68" s="137"/>
      <c r="MPR68" s="137"/>
      <c r="MPS68" s="137"/>
      <c r="MPT68" s="137"/>
      <c r="MPU68" s="137"/>
      <c r="MPV68" s="137"/>
      <c r="MPW68" s="137"/>
      <c r="MPX68" s="137"/>
      <c r="MPY68" s="137"/>
      <c r="MPZ68" s="137"/>
      <c r="MQA68" s="137"/>
      <c r="MQB68" s="137"/>
      <c r="MQC68" s="137"/>
      <c r="MQD68" s="137"/>
      <c r="MQE68" s="137"/>
      <c r="MQF68" s="137"/>
      <c r="MQG68" s="137"/>
      <c r="MQH68" s="137"/>
      <c r="MQI68" s="137"/>
      <c r="MQJ68" s="137"/>
      <c r="MQK68" s="137"/>
      <c r="MQL68" s="137"/>
      <c r="MQM68" s="137"/>
      <c r="MQN68" s="137"/>
      <c r="MQO68" s="137"/>
      <c r="MQP68" s="137"/>
      <c r="MQQ68" s="137"/>
      <c r="MQR68" s="137"/>
      <c r="MQS68" s="137"/>
      <c r="MQT68" s="137"/>
      <c r="MQU68" s="137"/>
      <c r="MQV68" s="137"/>
      <c r="MQW68" s="137"/>
      <c r="MQX68" s="137"/>
      <c r="MQY68" s="137"/>
      <c r="MQZ68" s="137"/>
      <c r="MRA68" s="137"/>
      <c r="MRB68" s="137"/>
      <c r="MRC68" s="137"/>
      <c r="MRD68" s="137"/>
      <c r="MRE68" s="137"/>
      <c r="MRF68" s="137"/>
      <c r="MRG68" s="137"/>
      <c r="MRH68" s="137"/>
      <c r="MRI68" s="137"/>
      <c r="MRJ68" s="137"/>
      <c r="MRK68" s="137"/>
      <c r="MRL68" s="137"/>
      <c r="MRM68" s="137"/>
      <c r="MRN68" s="137"/>
      <c r="MRO68" s="137"/>
      <c r="MRP68" s="137"/>
      <c r="MRQ68" s="137"/>
      <c r="MRR68" s="137"/>
      <c r="MRS68" s="137"/>
      <c r="MRT68" s="137"/>
      <c r="MRU68" s="137"/>
      <c r="MRV68" s="137"/>
      <c r="MRW68" s="137"/>
      <c r="MRX68" s="137"/>
      <c r="MRY68" s="137"/>
      <c r="MRZ68" s="137"/>
      <c r="MSA68" s="137"/>
      <c r="MSB68" s="137"/>
      <c r="MSC68" s="137"/>
      <c r="MSD68" s="137"/>
      <c r="MSE68" s="137"/>
      <c r="MSF68" s="137"/>
      <c r="MSG68" s="137"/>
      <c r="MSH68" s="137"/>
      <c r="MSI68" s="137"/>
      <c r="MSJ68" s="137"/>
      <c r="MSK68" s="137"/>
      <c r="MSL68" s="137"/>
      <c r="MSM68" s="137"/>
      <c r="MSN68" s="137"/>
      <c r="MSO68" s="137"/>
      <c r="MSP68" s="137"/>
      <c r="MSQ68" s="137"/>
      <c r="MSR68" s="137"/>
      <c r="MSS68" s="137"/>
      <c r="MST68" s="137"/>
      <c r="MSU68" s="137"/>
      <c r="MSV68" s="137"/>
      <c r="MSW68" s="137"/>
      <c r="MSX68" s="137"/>
      <c r="MSY68" s="137"/>
      <c r="MSZ68" s="137"/>
      <c r="MTA68" s="137"/>
      <c r="MTB68" s="137"/>
      <c r="MTC68" s="137"/>
      <c r="MTD68" s="137"/>
      <c r="MTE68" s="137"/>
      <c r="MTF68" s="137"/>
      <c r="MTG68" s="137"/>
      <c r="MTH68" s="137"/>
      <c r="MTI68" s="137"/>
      <c r="MTJ68" s="137"/>
      <c r="MTK68" s="137"/>
      <c r="MTL68" s="137"/>
      <c r="MTM68" s="137"/>
      <c r="MTN68" s="137"/>
      <c r="MTO68" s="137"/>
      <c r="MTP68" s="137"/>
      <c r="MTQ68" s="137"/>
      <c r="MTR68" s="137"/>
      <c r="MTS68" s="137"/>
      <c r="MTT68" s="137"/>
      <c r="MTU68" s="137"/>
      <c r="MTV68" s="137"/>
      <c r="MTW68" s="137"/>
      <c r="MTX68" s="137"/>
      <c r="MTY68" s="137"/>
      <c r="MTZ68" s="137"/>
      <c r="MUA68" s="137"/>
      <c r="MUB68" s="137"/>
      <c r="MUC68" s="137"/>
      <c r="MUD68" s="137"/>
      <c r="MUE68" s="137"/>
      <c r="MUF68" s="137"/>
      <c r="MUG68" s="137"/>
      <c r="MUH68" s="137"/>
      <c r="MUI68" s="137"/>
      <c r="MUJ68" s="137"/>
      <c r="MUK68" s="137"/>
      <c r="MUL68" s="137"/>
      <c r="MUM68" s="137"/>
      <c r="MUN68" s="137"/>
      <c r="MUO68" s="137"/>
      <c r="MUP68" s="137"/>
      <c r="MUQ68" s="137"/>
      <c r="MUR68" s="137"/>
      <c r="MUS68" s="137"/>
      <c r="MUT68" s="137"/>
      <c r="MUU68" s="137"/>
      <c r="MUV68" s="137"/>
      <c r="MUW68" s="137"/>
      <c r="MUX68" s="137"/>
      <c r="MUY68" s="137"/>
      <c r="MUZ68" s="137"/>
      <c r="MVA68" s="137"/>
      <c r="MVB68" s="137"/>
      <c r="MVC68" s="137"/>
      <c r="MVD68" s="137"/>
      <c r="MVE68" s="137"/>
      <c r="MVF68" s="137"/>
      <c r="MVG68" s="137"/>
      <c r="MVH68" s="137"/>
      <c r="MVI68" s="137"/>
      <c r="MVJ68" s="137"/>
      <c r="MVK68" s="137"/>
      <c r="MVL68" s="137"/>
      <c r="MVM68" s="137"/>
      <c r="MVN68" s="137"/>
      <c r="MVO68" s="137"/>
      <c r="MVP68" s="137"/>
      <c r="MVQ68" s="137"/>
      <c r="MVR68" s="137"/>
      <c r="MVS68" s="137"/>
      <c r="MVT68" s="137"/>
      <c r="MVU68" s="137"/>
      <c r="MVV68" s="137"/>
      <c r="MVW68" s="137"/>
      <c r="MVX68" s="137"/>
      <c r="MVY68" s="137"/>
      <c r="MVZ68" s="137"/>
      <c r="MWA68" s="137"/>
      <c r="MWB68" s="137"/>
      <c r="MWC68" s="137"/>
      <c r="MWD68" s="137"/>
      <c r="MWE68" s="137"/>
      <c r="MWF68" s="137"/>
      <c r="MWG68" s="137"/>
      <c r="MWH68" s="137"/>
      <c r="MWI68" s="137"/>
      <c r="MWJ68" s="137"/>
      <c r="MWK68" s="137"/>
      <c r="MWL68" s="137"/>
      <c r="MWM68" s="137"/>
      <c r="MWN68" s="137"/>
      <c r="MWO68" s="137"/>
      <c r="MWP68" s="137"/>
      <c r="MWQ68" s="137"/>
      <c r="MWR68" s="137"/>
      <c r="MWS68" s="137"/>
      <c r="MWT68" s="137"/>
      <c r="MWU68" s="137"/>
      <c r="MWV68" s="137"/>
      <c r="MWW68" s="137"/>
      <c r="MWX68" s="137"/>
      <c r="MWY68" s="137"/>
      <c r="MWZ68" s="137"/>
      <c r="MXA68" s="137"/>
      <c r="MXB68" s="137"/>
      <c r="MXC68" s="137"/>
      <c r="MXD68" s="137"/>
      <c r="MXE68" s="137"/>
      <c r="MXF68" s="137"/>
      <c r="MXG68" s="137"/>
      <c r="MXH68" s="137"/>
      <c r="MXI68" s="137"/>
      <c r="MXJ68" s="137"/>
      <c r="MXK68" s="137"/>
      <c r="MXL68" s="137"/>
      <c r="MXM68" s="137"/>
      <c r="MXN68" s="137"/>
      <c r="MXO68" s="137"/>
      <c r="MXP68" s="137"/>
      <c r="MXQ68" s="137"/>
      <c r="MXR68" s="137"/>
      <c r="MXS68" s="137"/>
      <c r="MXT68" s="137"/>
      <c r="MXU68" s="137"/>
      <c r="MXV68" s="137"/>
      <c r="MXW68" s="137"/>
      <c r="MXX68" s="137"/>
      <c r="MXY68" s="137"/>
      <c r="MXZ68" s="137"/>
      <c r="MYA68" s="137"/>
      <c r="MYB68" s="137"/>
      <c r="MYC68" s="137"/>
      <c r="MYD68" s="137"/>
      <c r="MYE68" s="137"/>
      <c r="MYF68" s="137"/>
      <c r="MYG68" s="137"/>
      <c r="MYH68" s="137"/>
      <c r="MYI68" s="137"/>
      <c r="MYJ68" s="137"/>
      <c r="MYK68" s="137"/>
      <c r="MYL68" s="137"/>
      <c r="MYM68" s="137"/>
      <c r="MYN68" s="137"/>
      <c r="MYO68" s="137"/>
      <c r="MYP68" s="137"/>
      <c r="MYQ68" s="137"/>
      <c r="MYR68" s="137"/>
      <c r="MYS68" s="137"/>
      <c r="MYT68" s="137"/>
      <c r="MYU68" s="137"/>
      <c r="MYV68" s="137"/>
      <c r="MYW68" s="137"/>
      <c r="MYX68" s="137"/>
      <c r="MYY68" s="137"/>
      <c r="MYZ68" s="137"/>
      <c r="MZA68" s="137"/>
      <c r="MZB68" s="137"/>
      <c r="MZC68" s="137"/>
      <c r="MZD68" s="137"/>
      <c r="MZE68" s="137"/>
      <c r="MZF68" s="137"/>
      <c r="MZG68" s="137"/>
      <c r="MZH68" s="137"/>
      <c r="MZI68" s="137"/>
      <c r="MZJ68" s="137"/>
      <c r="MZK68" s="137"/>
      <c r="MZL68" s="137"/>
      <c r="MZM68" s="137"/>
      <c r="MZN68" s="137"/>
      <c r="MZO68" s="137"/>
      <c r="MZP68" s="137"/>
      <c r="MZQ68" s="137"/>
      <c r="MZR68" s="137"/>
      <c r="MZS68" s="137"/>
      <c r="MZT68" s="137"/>
      <c r="MZU68" s="137"/>
      <c r="MZV68" s="137"/>
      <c r="MZW68" s="137"/>
      <c r="MZX68" s="137"/>
      <c r="MZY68" s="137"/>
      <c r="MZZ68" s="137"/>
      <c r="NAA68" s="137"/>
      <c r="NAB68" s="137"/>
      <c r="NAC68" s="137"/>
      <c r="NAD68" s="137"/>
      <c r="NAE68" s="137"/>
      <c r="NAF68" s="137"/>
      <c r="NAG68" s="137"/>
      <c r="NAH68" s="137"/>
      <c r="NAI68" s="137"/>
      <c r="NAJ68" s="137"/>
      <c r="NAK68" s="137"/>
      <c r="NAL68" s="137"/>
      <c r="NAM68" s="137"/>
      <c r="NAN68" s="137"/>
      <c r="NAO68" s="137"/>
      <c r="NAP68" s="137"/>
      <c r="NAQ68" s="137"/>
      <c r="NAR68" s="137"/>
      <c r="NAS68" s="137"/>
      <c r="NAT68" s="137"/>
      <c r="NAU68" s="137"/>
      <c r="NAV68" s="137"/>
      <c r="NAW68" s="137"/>
      <c r="NAX68" s="137"/>
      <c r="NAY68" s="137"/>
      <c r="NAZ68" s="137"/>
      <c r="NBA68" s="137"/>
      <c r="NBB68" s="137"/>
      <c r="NBC68" s="137"/>
      <c r="NBD68" s="137"/>
      <c r="NBE68" s="137"/>
      <c r="NBF68" s="137"/>
      <c r="NBG68" s="137"/>
      <c r="NBH68" s="137"/>
      <c r="NBI68" s="137"/>
      <c r="NBJ68" s="137"/>
      <c r="NBK68" s="137"/>
      <c r="NBL68" s="137"/>
      <c r="NBM68" s="137"/>
      <c r="NBN68" s="137"/>
      <c r="NBO68" s="137"/>
      <c r="NBP68" s="137"/>
      <c r="NBQ68" s="137"/>
      <c r="NBR68" s="137"/>
      <c r="NBS68" s="137"/>
      <c r="NBT68" s="137"/>
      <c r="NBU68" s="137"/>
      <c r="NBV68" s="137"/>
      <c r="NBW68" s="137"/>
      <c r="NBX68" s="137"/>
      <c r="NBY68" s="137"/>
      <c r="NBZ68" s="137"/>
      <c r="NCA68" s="137"/>
      <c r="NCB68" s="137"/>
      <c r="NCC68" s="137"/>
      <c r="NCD68" s="137"/>
      <c r="NCE68" s="137"/>
      <c r="NCF68" s="137"/>
      <c r="NCG68" s="137"/>
      <c r="NCH68" s="137"/>
      <c r="NCI68" s="137"/>
      <c r="NCJ68" s="137"/>
      <c r="NCK68" s="137"/>
      <c r="NCL68" s="137"/>
      <c r="NCM68" s="137"/>
      <c r="NCN68" s="137"/>
      <c r="NCO68" s="137"/>
      <c r="NCP68" s="137"/>
      <c r="NCQ68" s="137"/>
      <c r="NCR68" s="137"/>
      <c r="NCS68" s="137"/>
      <c r="NCT68" s="137"/>
      <c r="NCU68" s="137"/>
      <c r="NCV68" s="137"/>
      <c r="NCW68" s="137"/>
      <c r="NCX68" s="137"/>
      <c r="NCY68" s="137"/>
      <c r="NCZ68" s="137"/>
      <c r="NDA68" s="137"/>
      <c r="NDB68" s="137"/>
      <c r="NDC68" s="137"/>
      <c r="NDD68" s="137"/>
      <c r="NDE68" s="137"/>
      <c r="NDF68" s="137"/>
      <c r="NDG68" s="137"/>
      <c r="NDH68" s="137"/>
      <c r="NDI68" s="137"/>
      <c r="NDJ68" s="137"/>
      <c r="NDK68" s="137"/>
      <c r="NDL68" s="137"/>
      <c r="NDM68" s="137"/>
      <c r="NDN68" s="137"/>
      <c r="NDO68" s="137"/>
      <c r="NDP68" s="137"/>
      <c r="NDQ68" s="137"/>
      <c r="NDR68" s="137"/>
      <c r="NDS68" s="137"/>
      <c r="NDT68" s="137"/>
      <c r="NDU68" s="137"/>
      <c r="NDV68" s="137"/>
      <c r="NDW68" s="137"/>
      <c r="NDX68" s="137"/>
      <c r="NDY68" s="137"/>
      <c r="NDZ68" s="137"/>
      <c r="NEA68" s="137"/>
      <c r="NEB68" s="137"/>
      <c r="NEC68" s="137"/>
      <c r="NED68" s="137"/>
      <c r="NEE68" s="137"/>
      <c r="NEF68" s="137"/>
      <c r="NEG68" s="137"/>
      <c r="NEH68" s="137"/>
      <c r="NEI68" s="137"/>
      <c r="NEJ68" s="137"/>
      <c r="NEK68" s="137"/>
      <c r="NEL68" s="137"/>
      <c r="NEM68" s="137"/>
      <c r="NEN68" s="137"/>
      <c r="NEO68" s="137"/>
      <c r="NEP68" s="137"/>
      <c r="NEQ68" s="137"/>
      <c r="NER68" s="137"/>
      <c r="NES68" s="137"/>
      <c r="NET68" s="137"/>
      <c r="NEU68" s="137"/>
      <c r="NEV68" s="137"/>
      <c r="NEW68" s="137"/>
      <c r="NEX68" s="137"/>
      <c r="NEY68" s="137"/>
      <c r="NEZ68" s="137"/>
      <c r="NFA68" s="137"/>
      <c r="NFB68" s="137"/>
      <c r="NFC68" s="137"/>
      <c r="NFD68" s="137"/>
      <c r="NFE68" s="137"/>
      <c r="NFF68" s="137"/>
      <c r="NFG68" s="137"/>
      <c r="NFH68" s="137"/>
      <c r="NFI68" s="137"/>
      <c r="NFJ68" s="137"/>
      <c r="NFK68" s="137"/>
      <c r="NFL68" s="137"/>
      <c r="NFM68" s="137"/>
      <c r="NFN68" s="137"/>
      <c r="NFO68" s="137"/>
      <c r="NFP68" s="137"/>
      <c r="NFQ68" s="137"/>
      <c r="NFR68" s="137"/>
      <c r="NFS68" s="137"/>
      <c r="NFT68" s="137"/>
      <c r="NFU68" s="137"/>
      <c r="NFV68" s="137"/>
      <c r="NFW68" s="137"/>
      <c r="NFX68" s="137"/>
      <c r="NFY68" s="137"/>
      <c r="NFZ68" s="137"/>
      <c r="NGA68" s="137"/>
      <c r="NGB68" s="137"/>
      <c r="NGC68" s="137"/>
      <c r="NGD68" s="137"/>
      <c r="NGE68" s="137"/>
      <c r="NGF68" s="137"/>
      <c r="NGG68" s="137"/>
      <c r="NGH68" s="137"/>
      <c r="NGI68" s="137"/>
      <c r="NGJ68" s="137"/>
      <c r="NGK68" s="137"/>
      <c r="NGL68" s="137"/>
      <c r="NGM68" s="137"/>
      <c r="NGN68" s="137"/>
      <c r="NGO68" s="137"/>
      <c r="NGP68" s="137"/>
      <c r="NGQ68" s="137"/>
      <c r="NGR68" s="137"/>
      <c r="NGS68" s="137"/>
      <c r="NGT68" s="137"/>
      <c r="NGU68" s="137"/>
      <c r="NGV68" s="137"/>
      <c r="NGW68" s="137"/>
      <c r="NGX68" s="137"/>
      <c r="NGY68" s="137"/>
      <c r="NGZ68" s="137"/>
      <c r="NHA68" s="137"/>
      <c r="NHB68" s="137"/>
      <c r="NHC68" s="137"/>
      <c r="NHD68" s="137"/>
      <c r="NHE68" s="137"/>
      <c r="NHF68" s="137"/>
      <c r="NHG68" s="137"/>
      <c r="NHH68" s="137"/>
      <c r="NHI68" s="137"/>
      <c r="NHJ68" s="137"/>
      <c r="NHK68" s="137"/>
      <c r="NHL68" s="137"/>
      <c r="NHM68" s="137"/>
      <c r="NHN68" s="137"/>
      <c r="NHO68" s="137"/>
      <c r="NHP68" s="137"/>
      <c r="NHQ68" s="137"/>
      <c r="NHR68" s="137"/>
      <c r="NHS68" s="137"/>
      <c r="NHT68" s="137"/>
      <c r="NHU68" s="137"/>
      <c r="NHV68" s="137"/>
      <c r="NHW68" s="137"/>
      <c r="NHX68" s="137"/>
      <c r="NHY68" s="137"/>
      <c r="NHZ68" s="137"/>
      <c r="NIA68" s="137"/>
      <c r="NIB68" s="137"/>
      <c r="NIC68" s="137"/>
      <c r="NID68" s="137"/>
      <c r="NIE68" s="137"/>
      <c r="NIF68" s="137"/>
      <c r="NIG68" s="137"/>
      <c r="NIH68" s="137"/>
      <c r="NII68" s="137"/>
      <c r="NIJ68" s="137"/>
      <c r="NIK68" s="137"/>
      <c r="NIL68" s="137"/>
      <c r="NIM68" s="137"/>
      <c r="NIN68" s="137"/>
      <c r="NIO68" s="137"/>
      <c r="NIP68" s="137"/>
      <c r="NIQ68" s="137"/>
      <c r="NIR68" s="137"/>
      <c r="NIS68" s="137"/>
      <c r="NIT68" s="137"/>
      <c r="NIU68" s="137"/>
      <c r="NIV68" s="137"/>
      <c r="NIW68" s="137"/>
      <c r="NIX68" s="137"/>
      <c r="NIY68" s="137"/>
      <c r="NIZ68" s="137"/>
      <c r="NJA68" s="137"/>
      <c r="NJB68" s="137"/>
      <c r="NJC68" s="137"/>
      <c r="NJD68" s="137"/>
      <c r="NJE68" s="137"/>
      <c r="NJF68" s="137"/>
      <c r="NJG68" s="137"/>
      <c r="NJH68" s="137"/>
      <c r="NJI68" s="137"/>
      <c r="NJJ68" s="137"/>
      <c r="NJK68" s="137"/>
      <c r="NJL68" s="137"/>
      <c r="NJM68" s="137"/>
      <c r="NJN68" s="137"/>
      <c r="NJO68" s="137"/>
      <c r="NJP68" s="137"/>
      <c r="NJQ68" s="137"/>
      <c r="NJR68" s="137"/>
      <c r="NJS68" s="137"/>
      <c r="NJT68" s="137"/>
      <c r="NJU68" s="137"/>
      <c r="NJV68" s="137"/>
      <c r="NJW68" s="137"/>
      <c r="NJX68" s="137"/>
      <c r="NJY68" s="137"/>
      <c r="NJZ68" s="137"/>
      <c r="NKA68" s="137"/>
      <c r="NKB68" s="137"/>
      <c r="NKC68" s="137"/>
      <c r="NKD68" s="137"/>
      <c r="NKE68" s="137"/>
      <c r="NKF68" s="137"/>
      <c r="NKG68" s="137"/>
      <c r="NKH68" s="137"/>
      <c r="NKI68" s="137"/>
      <c r="NKJ68" s="137"/>
      <c r="NKK68" s="137"/>
      <c r="NKL68" s="137"/>
      <c r="NKM68" s="137"/>
      <c r="NKN68" s="137"/>
      <c r="NKO68" s="137"/>
      <c r="NKP68" s="137"/>
      <c r="NKQ68" s="137"/>
      <c r="NKR68" s="137"/>
      <c r="NKS68" s="137"/>
      <c r="NKT68" s="137"/>
      <c r="NKU68" s="137"/>
      <c r="NKV68" s="137"/>
      <c r="NKW68" s="137"/>
      <c r="NKX68" s="137"/>
      <c r="NKY68" s="137"/>
      <c r="NKZ68" s="137"/>
      <c r="NLA68" s="137"/>
      <c r="NLB68" s="137"/>
      <c r="NLC68" s="137"/>
      <c r="NLD68" s="137"/>
      <c r="NLE68" s="137"/>
      <c r="NLF68" s="137"/>
      <c r="NLG68" s="137"/>
      <c r="NLH68" s="137"/>
      <c r="NLI68" s="137"/>
      <c r="NLJ68" s="137"/>
      <c r="NLK68" s="137"/>
      <c r="NLL68" s="137"/>
      <c r="NLM68" s="137"/>
      <c r="NLN68" s="137"/>
      <c r="NLO68" s="137"/>
      <c r="NLP68" s="137"/>
      <c r="NLQ68" s="137"/>
      <c r="NLR68" s="137"/>
      <c r="NLS68" s="137"/>
      <c r="NLT68" s="137"/>
      <c r="NLU68" s="137"/>
      <c r="NLV68" s="137"/>
      <c r="NLW68" s="137"/>
      <c r="NLX68" s="137"/>
      <c r="NLY68" s="137"/>
      <c r="NLZ68" s="137"/>
      <c r="NMA68" s="137"/>
      <c r="NMB68" s="137"/>
      <c r="NMC68" s="137"/>
      <c r="NMD68" s="137"/>
      <c r="NME68" s="137"/>
      <c r="NMF68" s="137"/>
      <c r="NMG68" s="137"/>
      <c r="NMH68" s="137"/>
      <c r="NMI68" s="137"/>
      <c r="NMJ68" s="137"/>
      <c r="NMK68" s="137"/>
      <c r="NML68" s="137"/>
      <c r="NMM68" s="137"/>
      <c r="NMN68" s="137"/>
      <c r="NMO68" s="137"/>
      <c r="NMP68" s="137"/>
      <c r="NMQ68" s="137"/>
      <c r="NMR68" s="137"/>
      <c r="NMS68" s="137"/>
      <c r="NMT68" s="137"/>
      <c r="NMU68" s="137"/>
      <c r="NMV68" s="137"/>
      <c r="NMW68" s="137"/>
      <c r="NMX68" s="137"/>
      <c r="NMY68" s="137"/>
      <c r="NMZ68" s="137"/>
      <c r="NNA68" s="137"/>
      <c r="NNB68" s="137"/>
      <c r="NNC68" s="137"/>
      <c r="NND68" s="137"/>
      <c r="NNE68" s="137"/>
      <c r="NNF68" s="137"/>
      <c r="NNG68" s="137"/>
      <c r="NNH68" s="137"/>
      <c r="NNI68" s="137"/>
      <c r="NNJ68" s="137"/>
      <c r="NNK68" s="137"/>
      <c r="NNL68" s="137"/>
      <c r="NNM68" s="137"/>
      <c r="NNN68" s="137"/>
      <c r="NNO68" s="137"/>
      <c r="NNP68" s="137"/>
      <c r="NNQ68" s="137"/>
      <c r="NNR68" s="137"/>
      <c r="NNS68" s="137"/>
      <c r="NNT68" s="137"/>
      <c r="NNU68" s="137"/>
      <c r="NNV68" s="137"/>
      <c r="NNW68" s="137"/>
      <c r="NNX68" s="137"/>
      <c r="NNY68" s="137"/>
      <c r="NNZ68" s="137"/>
      <c r="NOA68" s="137"/>
      <c r="NOB68" s="137"/>
      <c r="NOC68" s="137"/>
      <c r="NOD68" s="137"/>
      <c r="NOE68" s="137"/>
      <c r="NOF68" s="137"/>
      <c r="NOG68" s="137"/>
      <c r="NOH68" s="137"/>
      <c r="NOI68" s="137"/>
      <c r="NOJ68" s="137"/>
      <c r="NOK68" s="137"/>
      <c r="NOL68" s="137"/>
      <c r="NOM68" s="137"/>
      <c r="NON68" s="137"/>
      <c r="NOO68" s="137"/>
      <c r="NOP68" s="137"/>
      <c r="NOQ68" s="137"/>
      <c r="NOR68" s="137"/>
      <c r="NOS68" s="137"/>
      <c r="NOT68" s="137"/>
      <c r="NOU68" s="137"/>
      <c r="NOV68" s="137"/>
      <c r="NOW68" s="137"/>
      <c r="NOX68" s="137"/>
      <c r="NOY68" s="137"/>
      <c r="NOZ68" s="137"/>
      <c r="NPA68" s="137"/>
      <c r="NPB68" s="137"/>
      <c r="NPC68" s="137"/>
      <c r="NPD68" s="137"/>
      <c r="NPE68" s="137"/>
      <c r="NPF68" s="137"/>
      <c r="NPG68" s="137"/>
      <c r="NPH68" s="137"/>
      <c r="NPI68" s="137"/>
      <c r="NPJ68" s="137"/>
      <c r="NPK68" s="137"/>
      <c r="NPL68" s="137"/>
      <c r="NPM68" s="137"/>
      <c r="NPN68" s="137"/>
      <c r="NPO68" s="137"/>
      <c r="NPP68" s="137"/>
      <c r="NPQ68" s="137"/>
      <c r="NPR68" s="137"/>
      <c r="NPS68" s="137"/>
      <c r="NPT68" s="137"/>
      <c r="NPU68" s="137"/>
      <c r="NPV68" s="137"/>
      <c r="NPW68" s="137"/>
      <c r="NPX68" s="137"/>
      <c r="NPY68" s="137"/>
      <c r="NPZ68" s="137"/>
      <c r="NQA68" s="137"/>
      <c r="NQB68" s="137"/>
      <c r="NQC68" s="137"/>
      <c r="NQD68" s="137"/>
      <c r="NQE68" s="137"/>
      <c r="NQF68" s="137"/>
      <c r="NQG68" s="137"/>
      <c r="NQH68" s="137"/>
      <c r="NQI68" s="137"/>
      <c r="NQJ68" s="137"/>
      <c r="NQK68" s="137"/>
      <c r="NQL68" s="137"/>
      <c r="NQM68" s="137"/>
      <c r="NQN68" s="137"/>
      <c r="NQO68" s="137"/>
      <c r="NQP68" s="137"/>
      <c r="NQQ68" s="137"/>
      <c r="NQR68" s="137"/>
      <c r="NQS68" s="137"/>
      <c r="NQT68" s="137"/>
      <c r="NQU68" s="137"/>
      <c r="NQV68" s="137"/>
      <c r="NQW68" s="137"/>
      <c r="NQX68" s="137"/>
      <c r="NQY68" s="137"/>
      <c r="NQZ68" s="137"/>
      <c r="NRA68" s="137"/>
      <c r="NRB68" s="137"/>
      <c r="NRC68" s="137"/>
      <c r="NRD68" s="137"/>
      <c r="NRE68" s="137"/>
      <c r="NRF68" s="137"/>
      <c r="NRG68" s="137"/>
      <c r="NRH68" s="137"/>
      <c r="NRI68" s="137"/>
      <c r="NRJ68" s="137"/>
      <c r="NRK68" s="137"/>
      <c r="NRL68" s="137"/>
      <c r="NRM68" s="137"/>
      <c r="NRN68" s="137"/>
      <c r="NRO68" s="137"/>
      <c r="NRP68" s="137"/>
      <c r="NRQ68" s="137"/>
      <c r="NRR68" s="137"/>
      <c r="NRS68" s="137"/>
      <c r="NRT68" s="137"/>
      <c r="NRU68" s="137"/>
      <c r="NRV68" s="137"/>
      <c r="NRW68" s="137"/>
      <c r="NRX68" s="137"/>
      <c r="NRY68" s="137"/>
      <c r="NRZ68" s="137"/>
      <c r="NSA68" s="137"/>
      <c r="NSB68" s="137"/>
      <c r="NSC68" s="137"/>
      <c r="NSD68" s="137"/>
      <c r="NSE68" s="137"/>
      <c r="NSF68" s="137"/>
      <c r="NSG68" s="137"/>
      <c r="NSH68" s="137"/>
      <c r="NSI68" s="137"/>
      <c r="NSJ68" s="137"/>
      <c r="NSK68" s="137"/>
      <c r="NSL68" s="137"/>
      <c r="NSM68" s="137"/>
      <c r="NSN68" s="137"/>
      <c r="NSO68" s="137"/>
      <c r="NSP68" s="137"/>
      <c r="NSQ68" s="137"/>
      <c r="NSR68" s="137"/>
      <c r="NSS68" s="137"/>
      <c r="NST68" s="137"/>
      <c r="NSU68" s="137"/>
      <c r="NSV68" s="137"/>
      <c r="NSW68" s="137"/>
      <c r="NSX68" s="137"/>
      <c r="NSY68" s="137"/>
      <c r="NSZ68" s="137"/>
      <c r="NTA68" s="137"/>
      <c r="NTB68" s="137"/>
      <c r="NTC68" s="137"/>
      <c r="NTD68" s="137"/>
      <c r="NTE68" s="137"/>
      <c r="NTF68" s="137"/>
      <c r="NTG68" s="137"/>
      <c r="NTH68" s="137"/>
      <c r="NTI68" s="137"/>
      <c r="NTJ68" s="137"/>
      <c r="NTK68" s="137"/>
      <c r="NTL68" s="137"/>
      <c r="NTM68" s="137"/>
      <c r="NTN68" s="137"/>
      <c r="NTO68" s="137"/>
      <c r="NTP68" s="137"/>
      <c r="NTQ68" s="137"/>
      <c r="NTR68" s="137"/>
      <c r="NTS68" s="137"/>
      <c r="NTT68" s="137"/>
      <c r="NTU68" s="137"/>
      <c r="NTV68" s="137"/>
      <c r="NTW68" s="137"/>
      <c r="NTX68" s="137"/>
      <c r="NTY68" s="137"/>
      <c r="NTZ68" s="137"/>
      <c r="NUA68" s="137"/>
      <c r="NUB68" s="137"/>
      <c r="NUC68" s="137"/>
      <c r="NUD68" s="137"/>
      <c r="NUE68" s="137"/>
      <c r="NUF68" s="137"/>
      <c r="NUG68" s="137"/>
      <c r="NUH68" s="137"/>
      <c r="NUI68" s="137"/>
      <c r="NUJ68" s="137"/>
      <c r="NUK68" s="137"/>
      <c r="NUL68" s="137"/>
      <c r="NUM68" s="137"/>
      <c r="NUN68" s="137"/>
      <c r="NUO68" s="137"/>
      <c r="NUP68" s="137"/>
      <c r="NUQ68" s="137"/>
      <c r="NUR68" s="137"/>
      <c r="NUS68" s="137"/>
      <c r="NUT68" s="137"/>
      <c r="NUU68" s="137"/>
      <c r="NUV68" s="137"/>
      <c r="NUW68" s="137"/>
      <c r="NUX68" s="137"/>
      <c r="NUY68" s="137"/>
      <c r="NUZ68" s="137"/>
      <c r="NVA68" s="137"/>
      <c r="NVB68" s="137"/>
      <c r="NVC68" s="137"/>
      <c r="NVD68" s="137"/>
      <c r="NVE68" s="137"/>
      <c r="NVF68" s="137"/>
      <c r="NVG68" s="137"/>
      <c r="NVH68" s="137"/>
      <c r="NVI68" s="137"/>
      <c r="NVJ68" s="137"/>
      <c r="NVK68" s="137"/>
      <c r="NVL68" s="137"/>
      <c r="NVM68" s="137"/>
      <c r="NVN68" s="137"/>
      <c r="NVO68" s="137"/>
      <c r="NVP68" s="137"/>
      <c r="NVQ68" s="137"/>
      <c r="NVR68" s="137"/>
      <c r="NVS68" s="137"/>
      <c r="NVT68" s="137"/>
      <c r="NVU68" s="137"/>
      <c r="NVV68" s="137"/>
      <c r="NVW68" s="137"/>
      <c r="NVX68" s="137"/>
      <c r="NVY68" s="137"/>
      <c r="NVZ68" s="137"/>
      <c r="NWA68" s="137"/>
      <c r="NWB68" s="137"/>
      <c r="NWC68" s="137"/>
      <c r="NWD68" s="137"/>
      <c r="NWE68" s="137"/>
      <c r="NWF68" s="137"/>
      <c r="NWG68" s="137"/>
      <c r="NWH68" s="137"/>
      <c r="NWI68" s="137"/>
      <c r="NWJ68" s="137"/>
      <c r="NWK68" s="137"/>
      <c r="NWL68" s="137"/>
      <c r="NWM68" s="137"/>
      <c r="NWN68" s="137"/>
      <c r="NWO68" s="137"/>
      <c r="NWP68" s="137"/>
      <c r="NWQ68" s="137"/>
      <c r="NWR68" s="137"/>
      <c r="NWS68" s="137"/>
      <c r="NWT68" s="137"/>
      <c r="NWU68" s="137"/>
      <c r="NWV68" s="137"/>
      <c r="NWW68" s="137"/>
      <c r="NWX68" s="137"/>
      <c r="NWY68" s="137"/>
      <c r="NWZ68" s="137"/>
      <c r="NXA68" s="137"/>
      <c r="NXB68" s="137"/>
      <c r="NXC68" s="137"/>
      <c r="NXD68" s="137"/>
      <c r="NXE68" s="137"/>
      <c r="NXF68" s="137"/>
      <c r="NXG68" s="137"/>
      <c r="NXH68" s="137"/>
      <c r="NXI68" s="137"/>
      <c r="NXJ68" s="137"/>
      <c r="NXK68" s="137"/>
      <c r="NXL68" s="137"/>
      <c r="NXM68" s="137"/>
      <c r="NXN68" s="137"/>
      <c r="NXO68" s="137"/>
      <c r="NXP68" s="137"/>
      <c r="NXQ68" s="137"/>
      <c r="NXR68" s="137"/>
      <c r="NXS68" s="137"/>
      <c r="NXT68" s="137"/>
      <c r="NXU68" s="137"/>
      <c r="NXV68" s="137"/>
      <c r="NXW68" s="137"/>
      <c r="NXX68" s="137"/>
      <c r="NXY68" s="137"/>
      <c r="NXZ68" s="137"/>
      <c r="NYA68" s="137"/>
      <c r="NYB68" s="137"/>
      <c r="NYC68" s="137"/>
      <c r="NYD68" s="137"/>
      <c r="NYE68" s="137"/>
      <c r="NYF68" s="137"/>
      <c r="NYG68" s="137"/>
      <c r="NYH68" s="137"/>
      <c r="NYI68" s="137"/>
      <c r="NYJ68" s="137"/>
      <c r="NYK68" s="137"/>
      <c r="NYL68" s="137"/>
      <c r="NYM68" s="137"/>
      <c r="NYN68" s="137"/>
      <c r="NYO68" s="137"/>
      <c r="NYP68" s="137"/>
      <c r="NYQ68" s="137"/>
      <c r="NYR68" s="137"/>
      <c r="NYS68" s="137"/>
      <c r="NYT68" s="137"/>
      <c r="NYU68" s="137"/>
      <c r="NYV68" s="137"/>
      <c r="NYW68" s="137"/>
      <c r="NYX68" s="137"/>
      <c r="NYY68" s="137"/>
      <c r="NYZ68" s="137"/>
      <c r="NZA68" s="137"/>
      <c r="NZB68" s="137"/>
      <c r="NZC68" s="137"/>
      <c r="NZD68" s="137"/>
      <c r="NZE68" s="137"/>
      <c r="NZF68" s="137"/>
      <c r="NZG68" s="137"/>
      <c r="NZH68" s="137"/>
      <c r="NZI68" s="137"/>
      <c r="NZJ68" s="137"/>
      <c r="NZK68" s="137"/>
      <c r="NZL68" s="137"/>
      <c r="NZM68" s="137"/>
      <c r="NZN68" s="137"/>
      <c r="NZO68" s="137"/>
      <c r="NZP68" s="137"/>
      <c r="NZQ68" s="137"/>
      <c r="NZR68" s="137"/>
      <c r="NZS68" s="137"/>
      <c r="NZT68" s="137"/>
      <c r="NZU68" s="137"/>
      <c r="NZV68" s="137"/>
      <c r="NZW68" s="137"/>
      <c r="NZX68" s="137"/>
      <c r="NZY68" s="137"/>
      <c r="NZZ68" s="137"/>
      <c r="OAA68" s="137"/>
      <c r="OAB68" s="137"/>
      <c r="OAC68" s="137"/>
      <c r="OAD68" s="137"/>
      <c r="OAE68" s="137"/>
      <c r="OAF68" s="137"/>
      <c r="OAG68" s="137"/>
      <c r="OAH68" s="137"/>
      <c r="OAI68" s="137"/>
      <c r="OAJ68" s="137"/>
      <c r="OAK68" s="137"/>
      <c r="OAL68" s="137"/>
      <c r="OAM68" s="137"/>
      <c r="OAN68" s="137"/>
      <c r="OAO68" s="137"/>
      <c r="OAP68" s="137"/>
      <c r="OAQ68" s="137"/>
      <c r="OAR68" s="137"/>
      <c r="OAS68" s="137"/>
      <c r="OAT68" s="137"/>
      <c r="OAU68" s="137"/>
      <c r="OAV68" s="137"/>
      <c r="OAW68" s="137"/>
      <c r="OAX68" s="137"/>
      <c r="OAY68" s="137"/>
      <c r="OAZ68" s="137"/>
      <c r="OBA68" s="137"/>
      <c r="OBB68" s="137"/>
      <c r="OBC68" s="137"/>
      <c r="OBD68" s="137"/>
      <c r="OBE68" s="137"/>
      <c r="OBF68" s="137"/>
      <c r="OBG68" s="137"/>
      <c r="OBH68" s="137"/>
      <c r="OBI68" s="137"/>
      <c r="OBJ68" s="137"/>
      <c r="OBK68" s="137"/>
      <c r="OBL68" s="137"/>
      <c r="OBM68" s="137"/>
      <c r="OBN68" s="137"/>
      <c r="OBO68" s="137"/>
      <c r="OBP68" s="137"/>
      <c r="OBQ68" s="137"/>
      <c r="OBR68" s="137"/>
      <c r="OBS68" s="137"/>
      <c r="OBT68" s="137"/>
      <c r="OBU68" s="137"/>
      <c r="OBV68" s="137"/>
      <c r="OBW68" s="137"/>
      <c r="OBX68" s="137"/>
      <c r="OBY68" s="137"/>
      <c r="OBZ68" s="137"/>
      <c r="OCA68" s="137"/>
      <c r="OCB68" s="137"/>
      <c r="OCC68" s="137"/>
      <c r="OCD68" s="137"/>
      <c r="OCE68" s="137"/>
      <c r="OCF68" s="137"/>
      <c r="OCG68" s="137"/>
      <c r="OCH68" s="137"/>
      <c r="OCI68" s="137"/>
      <c r="OCJ68" s="137"/>
      <c r="OCK68" s="137"/>
      <c r="OCL68" s="137"/>
      <c r="OCM68" s="137"/>
      <c r="OCN68" s="137"/>
      <c r="OCO68" s="137"/>
      <c r="OCP68" s="137"/>
      <c r="OCQ68" s="137"/>
      <c r="OCR68" s="137"/>
      <c r="OCS68" s="137"/>
      <c r="OCT68" s="137"/>
      <c r="OCU68" s="137"/>
      <c r="OCV68" s="137"/>
      <c r="OCW68" s="137"/>
      <c r="OCX68" s="137"/>
      <c r="OCY68" s="137"/>
      <c r="OCZ68" s="137"/>
      <c r="ODA68" s="137"/>
      <c r="ODB68" s="137"/>
      <c r="ODC68" s="137"/>
      <c r="ODD68" s="137"/>
      <c r="ODE68" s="137"/>
      <c r="ODF68" s="137"/>
      <c r="ODG68" s="137"/>
      <c r="ODH68" s="137"/>
      <c r="ODI68" s="137"/>
      <c r="ODJ68" s="137"/>
      <c r="ODK68" s="137"/>
      <c r="ODL68" s="137"/>
      <c r="ODM68" s="137"/>
      <c r="ODN68" s="137"/>
      <c r="ODO68" s="137"/>
      <c r="ODP68" s="137"/>
      <c r="ODQ68" s="137"/>
      <c r="ODR68" s="137"/>
      <c r="ODS68" s="137"/>
      <c r="ODT68" s="137"/>
      <c r="ODU68" s="137"/>
      <c r="ODV68" s="137"/>
      <c r="ODW68" s="137"/>
      <c r="ODX68" s="137"/>
      <c r="ODY68" s="137"/>
      <c r="ODZ68" s="137"/>
      <c r="OEA68" s="137"/>
      <c r="OEB68" s="137"/>
      <c r="OEC68" s="137"/>
      <c r="OED68" s="137"/>
      <c r="OEE68" s="137"/>
      <c r="OEF68" s="137"/>
      <c r="OEG68" s="137"/>
      <c r="OEH68" s="137"/>
      <c r="OEI68" s="137"/>
      <c r="OEJ68" s="137"/>
      <c r="OEK68" s="137"/>
      <c r="OEL68" s="137"/>
      <c r="OEM68" s="137"/>
      <c r="OEN68" s="137"/>
      <c r="OEO68" s="137"/>
      <c r="OEP68" s="137"/>
      <c r="OEQ68" s="137"/>
      <c r="OER68" s="137"/>
      <c r="OES68" s="137"/>
      <c r="OET68" s="137"/>
      <c r="OEU68" s="137"/>
      <c r="OEV68" s="137"/>
      <c r="OEW68" s="137"/>
      <c r="OEX68" s="137"/>
      <c r="OEY68" s="137"/>
      <c r="OEZ68" s="137"/>
      <c r="OFA68" s="137"/>
      <c r="OFB68" s="137"/>
      <c r="OFC68" s="137"/>
      <c r="OFD68" s="137"/>
      <c r="OFE68" s="137"/>
      <c r="OFF68" s="137"/>
      <c r="OFG68" s="137"/>
      <c r="OFH68" s="137"/>
      <c r="OFI68" s="137"/>
      <c r="OFJ68" s="137"/>
      <c r="OFK68" s="137"/>
      <c r="OFL68" s="137"/>
      <c r="OFM68" s="137"/>
      <c r="OFN68" s="137"/>
      <c r="OFO68" s="137"/>
      <c r="OFP68" s="137"/>
      <c r="OFQ68" s="137"/>
      <c r="OFR68" s="137"/>
      <c r="OFS68" s="137"/>
      <c r="OFT68" s="137"/>
      <c r="OFU68" s="137"/>
      <c r="OFV68" s="137"/>
      <c r="OFW68" s="137"/>
      <c r="OFX68" s="137"/>
      <c r="OFY68" s="137"/>
      <c r="OFZ68" s="137"/>
      <c r="OGA68" s="137"/>
      <c r="OGB68" s="137"/>
      <c r="OGC68" s="137"/>
      <c r="OGD68" s="137"/>
      <c r="OGE68" s="137"/>
      <c r="OGF68" s="137"/>
      <c r="OGG68" s="137"/>
      <c r="OGH68" s="137"/>
      <c r="OGI68" s="137"/>
      <c r="OGJ68" s="137"/>
      <c r="OGK68" s="137"/>
      <c r="OGL68" s="137"/>
      <c r="OGM68" s="137"/>
      <c r="OGN68" s="137"/>
      <c r="OGO68" s="137"/>
      <c r="OGP68" s="137"/>
      <c r="OGQ68" s="137"/>
      <c r="OGR68" s="137"/>
      <c r="OGS68" s="137"/>
      <c r="OGT68" s="137"/>
      <c r="OGU68" s="137"/>
      <c r="OGV68" s="137"/>
      <c r="OGW68" s="137"/>
      <c r="OGX68" s="137"/>
      <c r="OGY68" s="137"/>
      <c r="OGZ68" s="137"/>
      <c r="OHA68" s="137"/>
      <c r="OHB68" s="137"/>
      <c r="OHC68" s="137"/>
      <c r="OHD68" s="137"/>
      <c r="OHE68" s="137"/>
      <c r="OHF68" s="137"/>
      <c r="OHG68" s="137"/>
      <c r="OHH68" s="137"/>
      <c r="OHI68" s="137"/>
      <c r="OHJ68" s="137"/>
      <c r="OHK68" s="137"/>
      <c r="OHL68" s="137"/>
      <c r="OHM68" s="137"/>
      <c r="OHN68" s="137"/>
      <c r="OHO68" s="137"/>
      <c r="OHP68" s="137"/>
      <c r="OHQ68" s="137"/>
      <c r="OHR68" s="137"/>
      <c r="OHS68" s="137"/>
      <c r="OHT68" s="137"/>
      <c r="OHU68" s="137"/>
      <c r="OHV68" s="137"/>
      <c r="OHW68" s="137"/>
      <c r="OHX68" s="137"/>
      <c r="OHY68" s="137"/>
      <c r="OHZ68" s="137"/>
      <c r="OIA68" s="137"/>
      <c r="OIB68" s="137"/>
      <c r="OIC68" s="137"/>
      <c r="OID68" s="137"/>
      <c r="OIE68" s="137"/>
      <c r="OIF68" s="137"/>
      <c r="OIG68" s="137"/>
      <c r="OIH68" s="137"/>
      <c r="OII68" s="137"/>
      <c r="OIJ68" s="137"/>
      <c r="OIK68" s="137"/>
      <c r="OIL68" s="137"/>
      <c r="OIM68" s="137"/>
      <c r="OIN68" s="137"/>
      <c r="OIO68" s="137"/>
      <c r="OIP68" s="137"/>
      <c r="OIQ68" s="137"/>
      <c r="OIR68" s="137"/>
      <c r="OIS68" s="137"/>
      <c r="OIT68" s="137"/>
      <c r="OIU68" s="137"/>
      <c r="OIV68" s="137"/>
      <c r="OIW68" s="137"/>
      <c r="OIX68" s="137"/>
      <c r="OIY68" s="137"/>
      <c r="OIZ68" s="137"/>
      <c r="OJA68" s="137"/>
      <c r="OJB68" s="137"/>
      <c r="OJC68" s="137"/>
      <c r="OJD68" s="137"/>
      <c r="OJE68" s="137"/>
      <c r="OJF68" s="137"/>
      <c r="OJG68" s="137"/>
      <c r="OJH68" s="137"/>
      <c r="OJI68" s="137"/>
      <c r="OJJ68" s="137"/>
      <c r="OJK68" s="137"/>
      <c r="OJL68" s="137"/>
      <c r="OJM68" s="137"/>
      <c r="OJN68" s="137"/>
      <c r="OJO68" s="137"/>
      <c r="OJP68" s="137"/>
      <c r="OJQ68" s="137"/>
      <c r="OJR68" s="137"/>
      <c r="OJS68" s="137"/>
      <c r="OJT68" s="137"/>
      <c r="OJU68" s="137"/>
      <c r="OJV68" s="137"/>
      <c r="OJW68" s="137"/>
      <c r="OJX68" s="137"/>
      <c r="OJY68" s="137"/>
      <c r="OJZ68" s="137"/>
      <c r="OKA68" s="137"/>
      <c r="OKB68" s="137"/>
      <c r="OKC68" s="137"/>
      <c r="OKD68" s="137"/>
      <c r="OKE68" s="137"/>
      <c r="OKF68" s="137"/>
      <c r="OKG68" s="137"/>
      <c r="OKH68" s="137"/>
      <c r="OKI68" s="137"/>
      <c r="OKJ68" s="137"/>
      <c r="OKK68" s="137"/>
      <c r="OKL68" s="137"/>
      <c r="OKM68" s="137"/>
      <c r="OKN68" s="137"/>
      <c r="OKO68" s="137"/>
      <c r="OKP68" s="137"/>
      <c r="OKQ68" s="137"/>
      <c r="OKR68" s="137"/>
      <c r="OKS68" s="137"/>
      <c r="OKT68" s="137"/>
      <c r="OKU68" s="137"/>
      <c r="OKV68" s="137"/>
      <c r="OKW68" s="137"/>
      <c r="OKX68" s="137"/>
      <c r="OKY68" s="137"/>
      <c r="OKZ68" s="137"/>
      <c r="OLA68" s="137"/>
      <c r="OLB68" s="137"/>
      <c r="OLC68" s="137"/>
      <c r="OLD68" s="137"/>
      <c r="OLE68" s="137"/>
      <c r="OLF68" s="137"/>
      <c r="OLG68" s="137"/>
      <c r="OLH68" s="137"/>
      <c r="OLI68" s="137"/>
      <c r="OLJ68" s="137"/>
      <c r="OLK68" s="137"/>
      <c r="OLL68" s="137"/>
      <c r="OLM68" s="137"/>
      <c r="OLN68" s="137"/>
      <c r="OLO68" s="137"/>
      <c r="OLP68" s="137"/>
      <c r="OLQ68" s="137"/>
      <c r="OLR68" s="137"/>
      <c r="OLS68" s="137"/>
      <c r="OLT68" s="137"/>
      <c r="OLU68" s="137"/>
      <c r="OLV68" s="137"/>
      <c r="OLW68" s="137"/>
      <c r="OLX68" s="137"/>
      <c r="OLY68" s="137"/>
      <c r="OLZ68" s="137"/>
      <c r="OMA68" s="137"/>
      <c r="OMB68" s="137"/>
      <c r="OMC68" s="137"/>
      <c r="OMD68" s="137"/>
      <c r="OME68" s="137"/>
      <c r="OMF68" s="137"/>
      <c r="OMG68" s="137"/>
      <c r="OMH68" s="137"/>
      <c r="OMI68" s="137"/>
      <c r="OMJ68" s="137"/>
      <c r="OMK68" s="137"/>
      <c r="OML68" s="137"/>
      <c r="OMM68" s="137"/>
      <c r="OMN68" s="137"/>
      <c r="OMO68" s="137"/>
      <c r="OMP68" s="137"/>
      <c r="OMQ68" s="137"/>
      <c r="OMR68" s="137"/>
      <c r="OMS68" s="137"/>
      <c r="OMT68" s="137"/>
      <c r="OMU68" s="137"/>
      <c r="OMV68" s="137"/>
      <c r="OMW68" s="137"/>
      <c r="OMX68" s="137"/>
      <c r="OMY68" s="137"/>
      <c r="OMZ68" s="137"/>
      <c r="ONA68" s="137"/>
      <c r="ONB68" s="137"/>
      <c r="ONC68" s="137"/>
      <c r="OND68" s="137"/>
      <c r="ONE68" s="137"/>
      <c r="ONF68" s="137"/>
      <c r="ONG68" s="137"/>
      <c r="ONH68" s="137"/>
      <c r="ONI68" s="137"/>
      <c r="ONJ68" s="137"/>
      <c r="ONK68" s="137"/>
      <c r="ONL68" s="137"/>
      <c r="ONM68" s="137"/>
      <c r="ONN68" s="137"/>
      <c r="ONO68" s="137"/>
      <c r="ONP68" s="137"/>
      <c r="ONQ68" s="137"/>
      <c r="ONR68" s="137"/>
      <c r="ONS68" s="137"/>
      <c r="ONT68" s="137"/>
      <c r="ONU68" s="137"/>
      <c r="ONV68" s="137"/>
      <c r="ONW68" s="137"/>
      <c r="ONX68" s="137"/>
      <c r="ONY68" s="137"/>
      <c r="ONZ68" s="137"/>
      <c r="OOA68" s="137"/>
      <c r="OOB68" s="137"/>
      <c r="OOC68" s="137"/>
      <c r="OOD68" s="137"/>
      <c r="OOE68" s="137"/>
      <c r="OOF68" s="137"/>
      <c r="OOG68" s="137"/>
      <c r="OOH68" s="137"/>
      <c r="OOI68" s="137"/>
      <c r="OOJ68" s="137"/>
      <c r="OOK68" s="137"/>
      <c r="OOL68" s="137"/>
      <c r="OOM68" s="137"/>
      <c r="OON68" s="137"/>
      <c r="OOO68" s="137"/>
      <c r="OOP68" s="137"/>
      <c r="OOQ68" s="137"/>
      <c r="OOR68" s="137"/>
      <c r="OOS68" s="137"/>
      <c r="OOT68" s="137"/>
      <c r="OOU68" s="137"/>
      <c r="OOV68" s="137"/>
      <c r="OOW68" s="137"/>
      <c r="OOX68" s="137"/>
      <c r="OOY68" s="137"/>
      <c r="OOZ68" s="137"/>
      <c r="OPA68" s="137"/>
      <c r="OPB68" s="137"/>
      <c r="OPC68" s="137"/>
      <c r="OPD68" s="137"/>
      <c r="OPE68" s="137"/>
      <c r="OPF68" s="137"/>
      <c r="OPG68" s="137"/>
      <c r="OPH68" s="137"/>
      <c r="OPI68" s="137"/>
      <c r="OPJ68" s="137"/>
      <c r="OPK68" s="137"/>
      <c r="OPL68" s="137"/>
      <c r="OPM68" s="137"/>
      <c r="OPN68" s="137"/>
      <c r="OPO68" s="137"/>
      <c r="OPP68" s="137"/>
      <c r="OPQ68" s="137"/>
      <c r="OPR68" s="137"/>
      <c r="OPS68" s="137"/>
      <c r="OPT68" s="137"/>
      <c r="OPU68" s="137"/>
      <c r="OPV68" s="137"/>
      <c r="OPW68" s="137"/>
      <c r="OPX68" s="137"/>
      <c r="OPY68" s="137"/>
      <c r="OPZ68" s="137"/>
      <c r="OQA68" s="137"/>
      <c r="OQB68" s="137"/>
      <c r="OQC68" s="137"/>
      <c r="OQD68" s="137"/>
      <c r="OQE68" s="137"/>
      <c r="OQF68" s="137"/>
      <c r="OQG68" s="137"/>
      <c r="OQH68" s="137"/>
      <c r="OQI68" s="137"/>
      <c r="OQJ68" s="137"/>
      <c r="OQK68" s="137"/>
      <c r="OQL68" s="137"/>
      <c r="OQM68" s="137"/>
      <c r="OQN68" s="137"/>
      <c r="OQO68" s="137"/>
      <c r="OQP68" s="137"/>
      <c r="OQQ68" s="137"/>
      <c r="OQR68" s="137"/>
      <c r="OQS68" s="137"/>
      <c r="OQT68" s="137"/>
      <c r="OQU68" s="137"/>
      <c r="OQV68" s="137"/>
      <c r="OQW68" s="137"/>
      <c r="OQX68" s="137"/>
      <c r="OQY68" s="137"/>
      <c r="OQZ68" s="137"/>
      <c r="ORA68" s="137"/>
      <c r="ORB68" s="137"/>
      <c r="ORC68" s="137"/>
      <c r="ORD68" s="137"/>
      <c r="ORE68" s="137"/>
      <c r="ORF68" s="137"/>
      <c r="ORG68" s="137"/>
      <c r="ORH68" s="137"/>
      <c r="ORI68" s="137"/>
      <c r="ORJ68" s="137"/>
      <c r="ORK68" s="137"/>
      <c r="ORL68" s="137"/>
      <c r="ORM68" s="137"/>
      <c r="ORN68" s="137"/>
      <c r="ORO68" s="137"/>
      <c r="ORP68" s="137"/>
      <c r="ORQ68" s="137"/>
      <c r="ORR68" s="137"/>
      <c r="ORS68" s="137"/>
      <c r="ORT68" s="137"/>
      <c r="ORU68" s="137"/>
      <c r="ORV68" s="137"/>
      <c r="ORW68" s="137"/>
      <c r="ORX68" s="137"/>
      <c r="ORY68" s="137"/>
      <c r="ORZ68" s="137"/>
      <c r="OSA68" s="137"/>
      <c r="OSB68" s="137"/>
      <c r="OSC68" s="137"/>
      <c r="OSD68" s="137"/>
      <c r="OSE68" s="137"/>
      <c r="OSF68" s="137"/>
      <c r="OSG68" s="137"/>
      <c r="OSH68" s="137"/>
      <c r="OSI68" s="137"/>
      <c r="OSJ68" s="137"/>
      <c r="OSK68" s="137"/>
      <c r="OSL68" s="137"/>
      <c r="OSM68" s="137"/>
      <c r="OSN68" s="137"/>
      <c r="OSO68" s="137"/>
      <c r="OSP68" s="137"/>
      <c r="OSQ68" s="137"/>
      <c r="OSR68" s="137"/>
      <c r="OSS68" s="137"/>
      <c r="OST68" s="137"/>
      <c r="OSU68" s="137"/>
      <c r="OSV68" s="137"/>
      <c r="OSW68" s="137"/>
      <c r="OSX68" s="137"/>
      <c r="OSY68" s="137"/>
      <c r="OSZ68" s="137"/>
      <c r="OTA68" s="137"/>
      <c r="OTB68" s="137"/>
      <c r="OTC68" s="137"/>
      <c r="OTD68" s="137"/>
      <c r="OTE68" s="137"/>
      <c r="OTF68" s="137"/>
      <c r="OTG68" s="137"/>
      <c r="OTH68" s="137"/>
      <c r="OTI68" s="137"/>
      <c r="OTJ68" s="137"/>
      <c r="OTK68" s="137"/>
      <c r="OTL68" s="137"/>
      <c r="OTM68" s="137"/>
      <c r="OTN68" s="137"/>
      <c r="OTO68" s="137"/>
      <c r="OTP68" s="137"/>
      <c r="OTQ68" s="137"/>
      <c r="OTR68" s="137"/>
      <c r="OTS68" s="137"/>
      <c r="OTT68" s="137"/>
      <c r="OTU68" s="137"/>
      <c r="OTV68" s="137"/>
      <c r="OTW68" s="137"/>
      <c r="OTX68" s="137"/>
      <c r="OTY68" s="137"/>
      <c r="OTZ68" s="137"/>
      <c r="OUA68" s="137"/>
      <c r="OUB68" s="137"/>
      <c r="OUC68" s="137"/>
      <c r="OUD68" s="137"/>
      <c r="OUE68" s="137"/>
      <c r="OUF68" s="137"/>
      <c r="OUG68" s="137"/>
      <c r="OUH68" s="137"/>
      <c r="OUI68" s="137"/>
      <c r="OUJ68" s="137"/>
      <c r="OUK68" s="137"/>
      <c r="OUL68" s="137"/>
      <c r="OUM68" s="137"/>
      <c r="OUN68" s="137"/>
      <c r="OUO68" s="137"/>
      <c r="OUP68" s="137"/>
      <c r="OUQ68" s="137"/>
      <c r="OUR68" s="137"/>
      <c r="OUS68" s="137"/>
      <c r="OUT68" s="137"/>
      <c r="OUU68" s="137"/>
      <c r="OUV68" s="137"/>
      <c r="OUW68" s="137"/>
      <c r="OUX68" s="137"/>
      <c r="OUY68" s="137"/>
      <c r="OUZ68" s="137"/>
      <c r="OVA68" s="137"/>
      <c r="OVB68" s="137"/>
      <c r="OVC68" s="137"/>
      <c r="OVD68" s="137"/>
      <c r="OVE68" s="137"/>
      <c r="OVF68" s="137"/>
      <c r="OVG68" s="137"/>
      <c r="OVH68" s="137"/>
      <c r="OVI68" s="137"/>
      <c r="OVJ68" s="137"/>
      <c r="OVK68" s="137"/>
      <c r="OVL68" s="137"/>
      <c r="OVM68" s="137"/>
      <c r="OVN68" s="137"/>
      <c r="OVO68" s="137"/>
      <c r="OVP68" s="137"/>
      <c r="OVQ68" s="137"/>
      <c r="OVR68" s="137"/>
      <c r="OVS68" s="137"/>
      <c r="OVT68" s="137"/>
      <c r="OVU68" s="137"/>
      <c r="OVV68" s="137"/>
      <c r="OVW68" s="137"/>
      <c r="OVX68" s="137"/>
      <c r="OVY68" s="137"/>
      <c r="OVZ68" s="137"/>
      <c r="OWA68" s="137"/>
      <c r="OWB68" s="137"/>
      <c r="OWC68" s="137"/>
      <c r="OWD68" s="137"/>
      <c r="OWE68" s="137"/>
      <c r="OWF68" s="137"/>
      <c r="OWG68" s="137"/>
      <c r="OWH68" s="137"/>
      <c r="OWI68" s="137"/>
      <c r="OWJ68" s="137"/>
      <c r="OWK68" s="137"/>
      <c r="OWL68" s="137"/>
      <c r="OWM68" s="137"/>
      <c r="OWN68" s="137"/>
      <c r="OWO68" s="137"/>
      <c r="OWP68" s="137"/>
      <c r="OWQ68" s="137"/>
      <c r="OWR68" s="137"/>
      <c r="OWS68" s="137"/>
      <c r="OWT68" s="137"/>
      <c r="OWU68" s="137"/>
      <c r="OWV68" s="137"/>
      <c r="OWW68" s="137"/>
      <c r="OWX68" s="137"/>
      <c r="OWY68" s="137"/>
      <c r="OWZ68" s="137"/>
      <c r="OXA68" s="137"/>
      <c r="OXB68" s="137"/>
      <c r="OXC68" s="137"/>
      <c r="OXD68" s="137"/>
      <c r="OXE68" s="137"/>
      <c r="OXF68" s="137"/>
      <c r="OXG68" s="137"/>
      <c r="OXH68" s="137"/>
      <c r="OXI68" s="137"/>
      <c r="OXJ68" s="137"/>
      <c r="OXK68" s="137"/>
      <c r="OXL68" s="137"/>
      <c r="OXM68" s="137"/>
      <c r="OXN68" s="137"/>
      <c r="OXO68" s="137"/>
      <c r="OXP68" s="137"/>
      <c r="OXQ68" s="137"/>
      <c r="OXR68" s="137"/>
      <c r="OXS68" s="137"/>
      <c r="OXT68" s="137"/>
      <c r="OXU68" s="137"/>
      <c r="OXV68" s="137"/>
      <c r="OXW68" s="137"/>
      <c r="OXX68" s="137"/>
      <c r="OXY68" s="137"/>
      <c r="OXZ68" s="137"/>
      <c r="OYA68" s="137"/>
      <c r="OYB68" s="137"/>
      <c r="OYC68" s="137"/>
      <c r="OYD68" s="137"/>
      <c r="OYE68" s="137"/>
      <c r="OYF68" s="137"/>
      <c r="OYG68" s="137"/>
      <c r="OYH68" s="137"/>
      <c r="OYI68" s="137"/>
      <c r="OYJ68" s="137"/>
      <c r="OYK68" s="137"/>
      <c r="OYL68" s="137"/>
      <c r="OYM68" s="137"/>
      <c r="OYN68" s="137"/>
      <c r="OYO68" s="137"/>
      <c r="OYP68" s="137"/>
      <c r="OYQ68" s="137"/>
      <c r="OYR68" s="137"/>
      <c r="OYS68" s="137"/>
      <c r="OYT68" s="137"/>
      <c r="OYU68" s="137"/>
      <c r="OYV68" s="137"/>
      <c r="OYW68" s="137"/>
      <c r="OYX68" s="137"/>
      <c r="OYY68" s="137"/>
      <c r="OYZ68" s="137"/>
      <c r="OZA68" s="137"/>
      <c r="OZB68" s="137"/>
      <c r="OZC68" s="137"/>
      <c r="OZD68" s="137"/>
      <c r="OZE68" s="137"/>
      <c r="OZF68" s="137"/>
      <c r="OZG68" s="137"/>
      <c r="OZH68" s="137"/>
      <c r="OZI68" s="137"/>
      <c r="OZJ68" s="137"/>
      <c r="OZK68" s="137"/>
      <c r="OZL68" s="137"/>
      <c r="OZM68" s="137"/>
      <c r="OZN68" s="137"/>
      <c r="OZO68" s="137"/>
      <c r="OZP68" s="137"/>
      <c r="OZQ68" s="137"/>
      <c r="OZR68" s="137"/>
      <c r="OZS68" s="137"/>
      <c r="OZT68" s="137"/>
      <c r="OZU68" s="137"/>
      <c r="OZV68" s="137"/>
      <c r="OZW68" s="137"/>
      <c r="OZX68" s="137"/>
      <c r="OZY68" s="137"/>
      <c r="OZZ68" s="137"/>
      <c r="PAA68" s="137"/>
      <c r="PAB68" s="137"/>
      <c r="PAC68" s="137"/>
      <c r="PAD68" s="137"/>
      <c r="PAE68" s="137"/>
      <c r="PAF68" s="137"/>
      <c r="PAG68" s="137"/>
      <c r="PAH68" s="137"/>
      <c r="PAI68" s="137"/>
      <c r="PAJ68" s="137"/>
      <c r="PAK68" s="137"/>
      <c r="PAL68" s="137"/>
      <c r="PAM68" s="137"/>
      <c r="PAN68" s="137"/>
      <c r="PAO68" s="137"/>
      <c r="PAP68" s="137"/>
      <c r="PAQ68" s="137"/>
      <c r="PAR68" s="137"/>
      <c r="PAS68" s="137"/>
      <c r="PAT68" s="137"/>
      <c r="PAU68" s="137"/>
      <c r="PAV68" s="137"/>
      <c r="PAW68" s="137"/>
      <c r="PAX68" s="137"/>
      <c r="PAY68" s="137"/>
      <c r="PAZ68" s="137"/>
      <c r="PBA68" s="137"/>
      <c r="PBB68" s="137"/>
      <c r="PBC68" s="137"/>
      <c r="PBD68" s="137"/>
      <c r="PBE68" s="137"/>
      <c r="PBF68" s="137"/>
      <c r="PBG68" s="137"/>
      <c r="PBH68" s="137"/>
      <c r="PBI68" s="137"/>
      <c r="PBJ68" s="137"/>
      <c r="PBK68" s="137"/>
      <c r="PBL68" s="137"/>
      <c r="PBM68" s="137"/>
      <c r="PBN68" s="137"/>
      <c r="PBO68" s="137"/>
      <c r="PBP68" s="137"/>
      <c r="PBQ68" s="137"/>
      <c r="PBR68" s="137"/>
      <c r="PBS68" s="137"/>
      <c r="PBT68" s="137"/>
      <c r="PBU68" s="137"/>
      <c r="PBV68" s="137"/>
      <c r="PBW68" s="137"/>
      <c r="PBX68" s="137"/>
      <c r="PBY68" s="137"/>
      <c r="PBZ68" s="137"/>
      <c r="PCA68" s="137"/>
      <c r="PCB68" s="137"/>
      <c r="PCC68" s="137"/>
      <c r="PCD68" s="137"/>
      <c r="PCE68" s="137"/>
      <c r="PCF68" s="137"/>
      <c r="PCG68" s="137"/>
      <c r="PCH68" s="137"/>
      <c r="PCI68" s="137"/>
      <c r="PCJ68" s="137"/>
      <c r="PCK68" s="137"/>
      <c r="PCL68" s="137"/>
      <c r="PCM68" s="137"/>
      <c r="PCN68" s="137"/>
      <c r="PCO68" s="137"/>
      <c r="PCP68" s="137"/>
      <c r="PCQ68" s="137"/>
      <c r="PCR68" s="137"/>
      <c r="PCS68" s="137"/>
      <c r="PCT68" s="137"/>
      <c r="PCU68" s="137"/>
      <c r="PCV68" s="137"/>
      <c r="PCW68" s="137"/>
      <c r="PCX68" s="137"/>
      <c r="PCY68" s="137"/>
      <c r="PCZ68" s="137"/>
      <c r="PDA68" s="137"/>
      <c r="PDB68" s="137"/>
      <c r="PDC68" s="137"/>
      <c r="PDD68" s="137"/>
      <c r="PDE68" s="137"/>
      <c r="PDF68" s="137"/>
      <c r="PDG68" s="137"/>
      <c r="PDH68" s="137"/>
      <c r="PDI68" s="137"/>
      <c r="PDJ68" s="137"/>
      <c r="PDK68" s="137"/>
      <c r="PDL68" s="137"/>
      <c r="PDM68" s="137"/>
      <c r="PDN68" s="137"/>
      <c r="PDO68" s="137"/>
      <c r="PDP68" s="137"/>
      <c r="PDQ68" s="137"/>
      <c r="PDR68" s="137"/>
      <c r="PDS68" s="137"/>
      <c r="PDT68" s="137"/>
      <c r="PDU68" s="137"/>
      <c r="PDV68" s="137"/>
      <c r="PDW68" s="137"/>
      <c r="PDX68" s="137"/>
      <c r="PDY68" s="137"/>
      <c r="PDZ68" s="137"/>
      <c r="PEA68" s="137"/>
      <c r="PEB68" s="137"/>
      <c r="PEC68" s="137"/>
      <c r="PED68" s="137"/>
      <c r="PEE68" s="137"/>
      <c r="PEF68" s="137"/>
      <c r="PEG68" s="137"/>
      <c r="PEH68" s="137"/>
      <c r="PEI68" s="137"/>
      <c r="PEJ68" s="137"/>
      <c r="PEK68" s="137"/>
      <c r="PEL68" s="137"/>
      <c r="PEM68" s="137"/>
      <c r="PEN68" s="137"/>
      <c r="PEO68" s="137"/>
      <c r="PEP68" s="137"/>
      <c r="PEQ68" s="137"/>
      <c r="PER68" s="137"/>
      <c r="PES68" s="137"/>
      <c r="PET68" s="137"/>
      <c r="PEU68" s="137"/>
      <c r="PEV68" s="137"/>
      <c r="PEW68" s="137"/>
      <c r="PEX68" s="137"/>
      <c r="PEY68" s="137"/>
      <c r="PEZ68" s="137"/>
      <c r="PFA68" s="137"/>
      <c r="PFB68" s="137"/>
      <c r="PFC68" s="137"/>
      <c r="PFD68" s="137"/>
      <c r="PFE68" s="137"/>
      <c r="PFF68" s="137"/>
      <c r="PFG68" s="137"/>
      <c r="PFH68" s="137"/>
      <c r="PFI68" s="137"/>
      <c r="PFJ68" s="137"/>
      <c r="PFK68" s="137"/>
      <c r="PFL68" s="137"/>
      <c r="PFM68" s="137"/>
      <c r="PFN68" s="137"/>
      <c r="PFO68" s="137"/>
      <c r="PFP68" s="137"/>
      <c r="PFQ68" s="137"/>
      <c r="PFR68" s="137"/>
      <c r="PFS68" s="137"/>
      <c r="PFT68" s="137"/>
      <c r="PFU68" s="137"/>
      <c r="PFV68" s="137"/>
      <c r="PFW68" s="137"/>
      <c r="PFX68" s="137"/>
      <c r="PFY68" s="137"/>
      <c r="PFZ68" s="137"/>
      <c r="PGA68" s="137"/>
      <c r="PGB68" s="137"/>
      <c r="PGC68" s="137"/>
      <c r="PGD68" s="137"/>
      <c r="PGE68" s="137"/>
      <c r="PGF68" s="137"/>
      <c r="PGG68" s="137"/>
      <c r="PGH68" s="137"/>
      <c r="PGI68" s="137"/>
      <c r="PGJ68" s="137"/>
      <c r="PGK68" s="137"/>
      <c r="PGL68" s="137"/>
      <c r="PGM68" s="137"/>
      <c r="PGN68" s="137"/>
      <c r="PGO68" s="137"/>
      <c r="PGP68" s="137"/>
      <c r="PGQ68" s="137"/>
      <c r="PGR68" s="137"/>
      <c r="PGS68" s="137"/>
      <c r="PGT68" s="137"/>
      <c r="PGU68" s="137"/>
      <c r="PGV68" s="137"/>
      <c r="PGW68" s="137"/>
      <c r="PGX68" s="137"/>
      <c r="PGY68" s="137"/>
      <c r="PGZ68" s="137"/>
      <c r="PHA68" s="137"/>
      <c r="PHB68" s="137"/>
      <c r="PHC68" s="137"/>
      <c r="PHD68" s="137"/>
      <c r="PHE68" s="137"/>
      <c r="PHF68" s="137"/>
      <c r="PHG68" s="137"/>
      <c r="PHH68" s="137"/>
      <c r="PHI68" s="137"/>
      <c r="PHJ68" s="137"/>
      <c r="PHK68" s="137"/>
      <c r="PHL68" s="137"/>
      <c r="PHM68" s="137"/>
      <c r="PHN68" s="137"/>
      <c r="PHO68" s="137"/>
      <c r="PHP68" s="137"/>
      <c r="PHQ68" s="137"/>
      <c r="PHR68" s="137"/>
      <c r="PHS68" s="137"/>
      <c r="PHT68" s="137"/>
      <c r="PHU68" s="137"/>
      <c r="PHV68" s="137"/>
      <c r="PHW68" s="137"/>
      <c r="PHX68" s="137"/>
      <c r="PHY68" s="137"/>
      <c r="PHZ68" s="137"/>
      <c r="PIA68" s="137"/>
      <c r="PIB68" s="137"/>
      <c r="PIC68" s="137"/>
      <c r="PID68" s="137"/>
      <c r="PIE68" s="137"/>
      <c r="PIF68" s="137"/>
      <c r="PIG68" s="137"/>
      <c r="PIH68" s="137"/>
      <c r="PII68" s="137"/>
      <c r="PIJ68" s="137"/>
      <c r="PIK68" s="137"/>
      <c r="PIL68" s="137"/>
      <c r="PIM68" s="137"/>
      <c r="PIN68" s="137"/>
      <c r="PIO68" s="137"/>
      <c r="PIP68" s="137"/>
      <c r="PIQ68" s="137"/>
      <c r="PIR68" s="137"/>
      <c r="PIS68" s="137"/>
      <c r="PIT68" s="137"/>
      <c r="PIU68" s="137"/>
      <c r="PIV68" s="137"/>
      <c r="PIW68" s="137"/>
      <c r="PIX68" s="137"/>
      <c r="PIY68" s="137"/>
      <c r="PIZ68" s="137"/>
      <c r="PJA68" s="137"/>
      <c r="PJB68" s="137"/>
      <c r="PJC68" s="137"/>
      <c r="PJD68" s="137"/>
      <c r="PJE68" s="137"/>
      <c r="PJF68" s="137"/>
      <c r="PJG68" s="137"/>
      <c r="PJH68" s="137"/>
      <c r="PJI68" s="137"/>
      <c r="PJJ68" s="137"/>
      <c r="PJK68" s="137"/>
      <c r="PJL68" s="137"/>
      <c r="PJM68" s="137"/>
      <c r="PJN68" s="137"/>
      <c r="PJO68" s="137"/>
      <c r="PJP68" s="137"/>
      <c r="PJQ68" s="137"/>
      <c r="PJR68" s="137"/>
      <c r="PJS68" s="137"/>
      <c r="PJT68" s="137"/>
      <c r="PJU68" s="137"/>
      <c r="PJV68" s="137"/>
      <c r="PJW68" s="137"/>
      <c r="PJX68" s="137"/>
      <c r="PJY68" s="137"/>
      <c r="PJZ68" s="137"/>
      <c r="PKA68" s="137"/>
      <c r="PKB68" s="137"/>
      <c r="PKC68" s="137"/>
      <c r="PKD68" s="137"/>
      <c r="PKE68" s="137"/>
      <c r="PKF68" s="137"/>
      <c r="PKG68" s="137"/>
      <c r="PKH68" s="137"/>
      <c r="PKI68" s="137"/>
      <c r="PKJ68" s="137"/>
      <c r="PKK68" s="137"/>
      <c r="PKL68" s="137"/>
      <c r="PKM68" s="137"/>
      <c r="PKN68" s="137"/>
      <c r="PKO68" s="137"/>
      <c r="PKP68" s="137"/>
      <c r="PKQ68" s="137"/>
      <c r="PKR68" s="137"/>
      <c r="PKS68" s="137"/>
      <c r="PKT68" s="137"/>
      <c r="PKU68" s="137"/>
      <c r="PKV68" s="137"/>
      <c r="PKW68" s="137"/>
      <c r="PKX68" s="137"/>
      <c r="PKY68" s="137"/>
      <c r="PKZ68" s="137"/>
      <c r="PLA68" s="137"/>
      <c r="PLB68" s="137"/>
      <c r="PLC68" s="137"/>
      <c r="PLD68" s="137"/>
      <c r="PLE68" s="137"/>
      <c r="PLF68" s="137"/>
      <c r="PLG68" s="137"/>
      <c r="PLH68" s="137"/>
      <c r="PLI68" s="137"/>
      <c r="PLJ68" s="137"/>
      <c r="PLK68" s="137"/>
      <c r="PLL68" s="137"/>
      <c r="PLM68" s="137"/>
      <c r="PLN68" s="137"/>
      <c r="PLO68" s="137"/>
      <c r="PLP68" s="137"/>
      <c r="PLQ68" s="137"/>
      <c r="PLR68" s="137"/>
      <c r="PLS68" s="137"/>
      <c r="PLT68" s="137"/>
      <c r="PLU68" s="137"/>
      <c r="PLV68" s="137"/>
      <c r="PLW68" s="137"/>
      <c r="PLX68" s="137"/>
      <c r="PLY68" s="137"/>
      <c r="PLZ68" s="137"/>
      <c r="PMA68" s="137"/>
      <c r="PMB68" s="137"/>
      <c r="PMC68" s="137"/>
      <c r="PMD68" s="137"/>
      <c r="PME68" s="137"/>
      <c r="PMF68" s="137"/>
      <c r="PMG68" s="137"/>
      <c r="PMH68" s="137"/>
      <c r="PMI68" s="137"/>
      <c r="PMJ68" s="137"/>
      <c r="PMK68" s="137"/>
      <c r="PML68" s="137"/>
      <c r="PMM68" s="137"/>
      <c r="PMN68" s="137"/>
      <c r="PMO68" s="137"/>
      <c r="PMP68" s="137"/>
      <c r="PMQ68" s="137"/>
      <c r="PMR68" s="137"/>
      <c r="PMS68" s="137"/>
      <c r="PMT68" s="137"/>
      <c r="PMU68" s="137"/>
      <c r="PMV68" s="137"/>
      <c r="PMW68" s="137"/>
      <c r="PMX68" s="137"/>
      <c r="PMY68" s="137"/>
      <c r="PMZ68" s="137"/>
      <c r="PNA68" s="137"/>
      <c r="PNB68" s="137"/>
      <c r="PNC68" s="137"/>
      <c r="PND68" s="137"/>
      <c r="PNE68" s="137"/>
      <c r="PNF68" s="137"/>
      <c r="PNG68" s="137"/>
      <c r="PNH68" s="137"/>
      <c r="PNI68" s="137"/>
      <c r="PNJ68" s="137"/>
      <c r="PNK68" s="137"/>
      <c r="PNL68" s="137"/>
      <c r="PNM68" s="137"/>
      <c r="PNN68" s="137"/>
      <c r="PNO68" s="137"/>
      <c r="PNP68" s="137"/>
      <c r="PNQ68" s="137"/>
      <c r="PNR68" s="137"/>
      <c r="PNS68" s="137"/>
      <c r="PNT68" s="137"/>
      <c r="PNU68" s="137"/>
      <c r="PNV68" s="137"/>
      <c r="PNW68" s="137"/>
      <c r="PNX68" s="137"/>
      <c r="PNY68" s="137"/>
      <c r="PNZ68" s="137"/>
      <c r="POA68" s="137"/>
      <c r="POB68" s="137"/>
      <c r="POC68" s="137"/>
      <c r="POD68" s="137"/>
      <c r="POE68" s="137"/>
      <c r="POF68" s="137"/>
      <c r="POG68" s="137"/>
      <c r="POH68" s="137"/>
      <c r="POI68" s="137"/>
      <c r="POJ68" s="137"/>
      <c r="POK68" s="137"/>
      <c r="POL68" s="137"/>
      <c r="POM68" s="137"/>
      <c r="PON68" s="137"/>
      <c r="POO68" s="137"/>
      <c r="POP68" s="137"/>
      <c r="POQ68" s="137"/>
      <c r="POR68" s="137"/>
      <c r="POS68" s="137"/>
      <c r="POT68" s="137"/>
      <c r="POU68" s="137"/>
      <c r="POV68" s="137"/>
      <c r="POW68" s="137"/>
      <c r="POX68" s="137"/>
      <c r="POY68" s="137"/>
      <c r="POZ68" s="137"/>
      <c r="PPA68" s="137"/>
      <c r="PPB68" s="137"/>
      <c r="PPC68" s="137"/>
      <c r="PPD68" s="137"/>
      <c r="PPE68" s="137"/>
      <c r="PPF68" s="137"/>
      <c r="PPG68" s="137"/>
      <c r="PPH68" s="137"/>
      <c r="PPI68" s="137"/>
      <c r="PPJ68" s="137"/>
      <c r="PPK68" s="137"/>
      <c r="PPL68" s="137"/>
      <c r="PPM68" s="137"/>
      <c r="PPN68" s="137"/>
      <c r="PPO68" s="137"/>
      <c r="PPP68" s="137"/>
      <c r="PPQ68" s="137"/>
      <c r="PPR68" s="137"/>
      <c r="PPS68" s="137"/>
      <c r="PPT68" s="137"/>
      <c r="PPU68" s="137"/>
      <c r="PPV68" s="137"/>
      <c r="PPW68" s="137"/>
      <c r="PPX68" s="137"/>
      <c r="PPY68" s="137"/>
      <c r="PPZ68" s="137"/>
      <c r="PQA68" s="137"/>
      <c r="PQB68" s="137"/>
      <c r="PQC68" s="137"/>
      <c r="PQD68" s="137"/>
      <c r="PQE68" s="137"/>
      <c r="PQF68" s="137"/>
      <c r="PQG68" s="137"/>
      <c r="PQH68" s="137"/>
      <c r="PQI68" s="137"/>
      <c r="PQJ68" s="137"/>
      <c r="PQK68" s="137"/>
      <c r="PQL68" s="137"/>
      <c r="PQM68" s="137"/>
      <c r="PQN68" s="137"/>
      <c r="PQO68" s="137"/>
      <c r="PQP68" s="137"/>
      <c r="PQQ68" s="137"/>
      <c r="PQR68" s="137"/>
      <c r="PQS68" s="137"/>
      <c r="PQT68" s="137"/>
      <c r="PQU68" s="137"/>
      <c r="PQV68" s="137"/>
      <c r="PQW68" s="137"/>
      <c r="PQX68" s="137"/>
      <c r="PQY68" s="137"/>
      <c r="PQZ68" s="137"/>
      <c r="PRA68" s="137"/>
      <c r="PRB68" s="137"/>
      <c r="PRC68" s="137"/>
      <c r="PRD68" s="137"/>
      <c r="PRE68" s="137"/>
      <c r="PRF68" s="137"/>
      <c r="PRG68" s="137"/>
      <c r="PRH68" s="137"/>
      <c r="PRI68" s="137"/>
      <c r="PRJ68" s="137"/>
      <c r="PRK68" s="137"/>
      <c r="PRL68" s="137"/>
      <c r="PRM68" s="137"/>
      <c r="PRN68" s="137"/>
      <c r="PRO68" s="137"/>
      <c r="PRP68" s="137"/>
      <c r="PRQ68" s="137"/>
      <c r="PRR68" s="137"/>
      <c r="PRS68" s="137"/>
      <c r="PRT68" s="137"/>
      <c r="PRU68" s="137"/>
      <c r="PRV68" s="137"/>
      <c r="PRW68" s="137"/>
      <c r="PRX68" s="137"/>
      <c r="PRY68" s="137"/>
      <c r="PRZ68" s="137"/>
      <c r="PSA68" s="137"/>
      <c r="PSB68" s="137"/>
      <c r="PSC68" s="137"/>
      <c r="PSD68" s="137"/>
      <c r="PSE68" s="137"/>
      <c r="PSF68" s="137"/>
      <c r="PSG68" s="137"/>
      <c r="PSH68" s="137"/>
      <c r="PSI68" s="137"/>
      <c r="PSJ68" s="137"/>
      <c r="PSK68" s="137"/>
      <c r="PSL68" s="137"/>
      <c r="PSM68" s="137"/>
      <c r="PSN68" s="137"/>
      <c r="PSO68" s="137"/>
      <c r="PSP68" s="137"/>
      <c r="PSQ68" s="137"/>
      <c r="PSR68" s="137"/>
      <c r="PSS68" s="137"/>
      <c r="PST68" s="137"/>
      <c r="PSU68" s="137"/>
      <c r="PSV68" s="137"/>
      <c r="PSW68" s="137"/>
      <c r="PSX68" s="137"/>
      <c r="PSY68" s="137"/>
      <c r="PSZ68" s="137"/>
      <c r="PTA68" s="137"/>
      <c r="PTB68" s="137"/>
      <c r="PTC68" s="137"/>
      <c r="PTD68" s="137"/>
      <c r="PTE68" s="137"/>
      <c r="PTF68" s="137"/>
      <c r="PTG68" s="137"/>
      <c r="PTH68" s="137"/>
      <c r="PTI68" s="137"/>
      <c r="PTJ68" s="137"/>
      <c r="PTK68" s="137"/>
      <c r="PTL68" s="137"/>
      <c r="PTM68" s="137"/>
      <c r="PTN68" s="137"/>
      <c r="PTO68" s="137"/>
      <c r="PTP68" s="137"/>
      <c r="PTQ68" s="137"/>
      <c r="PTR68" s="137"/>
      <c r="PTS68" s="137"/>
      <c r="PTT68" s="137"/>
      <c r="PTU68" s="137"/>
      <c r="PTV68" s="137"/>
      <c r="PTW68" s="137"/>
      <c r="PTX68" s="137"/>
      <c r="PTY68" s="137"/>
      <c r="PTZ68" s="137"/>
      <c r="PUA68" s="137"/>
      <c r="PUB68" s="137"/>
      <c r="PUC68" s="137"/>
      <c r="PUD68" s="137"/>
      <c r="PUE68" s="137"/>
      <c r="PUF68" s="137"/>
      <c r="PUG68" s="137"/>
      <c r="PUH68" s="137"/>
      <c r="PUI68" s="137"/>
      <c r="PUJ68" s="137"/>
      <c r="PUK68" s="137"/>
      <c r="PUL68" s="137"/>
      <c r="PUM68" s="137"/>
      <c r="PUN68" s="137"/>
      <c r="PUO68" s="137"/>
      <c r="PUP68" s="137"/>
      <c r="PUQ68" s="137"/>
      <c r="PUR68" s="137"/>
      <c r="PUS68" s="137"/>
      <c r="PUT68" s="137"/>
      <c r="PUU68" s="137"/>
      <c r="PUV68" s="137"/>
      <c r="PUW68" s="137"/>
      <c r="PUX68" s="137"/>
      <c r="PUY68" s="137"/>
      <c r="PUZ68" s="137"/>
      <c r="PVA68" s="137"/>
      <c r="PVB68" s="137"/>
      <c r="PVC68" s="137"/>
      <c r="PVD68" s="137"/>
      <c r="PVE68" s="137"/>
      <c r="PVF68" s="137"/>
      <c r="PVG68" s="137"/>
      <c r="PVH68" s="137"/>
      <c r="PVI68" s="137"/>
      <c r="PVJ68" s="137"/>
      <c r="PVK68" s="137"/>
      <c r="PVL68" s="137"/>
      <c r="PVM68" s="137"/>
      <c r="PVN68" s="137"/>
      <c r="PVO68" s="137"/>
      <c r="PVP68" s="137"/>
      <c r="PVQ68" s="137"/>
      <c r="PVR68" s="137"/>
      <c r="PVS68" s="137"/>
      <c r="PVT68" s="137"/>
      <c r="PVU68" s="137"/>
      <c r="PVV68" s="137"/>
      <c r="PVW68" s="137"/>
      <c r="PVX68" s="137"/>
      <c r="PVY68" s="137"/>
      <c r="PVZ68" s="137"/>
      <c r="PWA68" s="137"/>
      <c r="PWB68" s="137"/>
      <c r="PWC68" s="137"/>
      <c r="PWD68" s="137"/>
      <c r="PWE68" s="137"/>
      <c r="PWF68" s="137"/>
      <c r="PWG68" s="137"/>
      <c r="PWH68" s="137"/>
      <c r="PWI68" s="137"/>
      <c r="PWJ68" s="137"/>
      <c r="PWK68" s="137"/>
      <c r="PWL68" s="137"/>
      <c r="PWM68" s="137"/>
      <c r="PWN68" s="137"/>
      <c r="PWO68" s="137"/>
      <c r="PWP68" s="137"/>
      <c r="PWQ68" s="137"/>
      <c r="PWR68" s="137"/>
      <c r="PWS68" s="137"/>
      <c r="PWT68" s="137"/>
      <c r="PWU68" s="137"/>
      <c r="PWV68" s="137"/>
      <c r="PWW68" s="137"/>
      <c r="PWX68" s="137"/>
      <c r="PWY68" s="137"/>
      <c r="PWZ68" s="137"/>
      <c r="PXA68" s="137"/>
      <c r="PXB68" s="137"/>
      <c r="PXC68" s="137"/>
      <c r="PXD68" s="137"/>
      <c r="PXE68" s="137"/>
      <c r="PXF68" s="137"/>
      <c r="PXG68" s="137"/>
      <c r="PXH68" s="137"/>
      <c r="PXI68" s="137"/>
      <c r="PXJ68" s="137"/>
      <c r="PXK68" s="137"/>
      <c r="PXL68" s="137"/>
      <c r="PXM68" s="137"/>
      <c r="PXN68" s="137"/>
      <c r="PXO68" s="137"/>
      <c r="PXP68" s="137"/>
      <c r="PXQ68" s="137"/>
      <c r="PXR68" s="137"/>
      <c r="PXS68" s="137"/>
      <c r="PXT68" s="137"/>
      <c r="PXU68" s="137"/>
      <c r="PXV68" s="137"/>
      <c r="PXW68" s="137"/>
      <c r="PXX68" s="137"/>
      <c r="PXY68" s="137"/>
      <c r="PXZ68" s="137"/>
      <c r="PYA68" s="137"/>
      <c r="PYB68" s="137"/>
      <c r="PYC68" s="137"/>
      <c r="PYD68" s="137"/>
      <c r="PYE68" s="137"/>
      <c r="PYF68" s="137"/>
      <c r="PYG68" s="137"/>
      <c r="PYH68" s="137"/>
      <c r="PYI68" s="137"/>
      <c r="PYJ68" s="137"/>
      <c r="PYK68" s="137"/>
      <c r="PYL68" s="137"/>
      <c r="PYM68" s="137"/>
      <c r="PYN68" s="137"/>
      <c r="PYO68" s="137"/>
      <c r="PYP68" s="137"/>
      <c r="PYQ68" s="137"/>
      <c r="PYR68" s="137"/>
      <c r="PYS68" s="137"/>
      <c r="PYT68" s="137"/>
      <c r="PYU68" s="137"/>
      <c r="PYV68" s="137"/>
      <c r="PYW68" s="137"/>
      <c r="PYX68" s="137"/>
      <c r="PYY68" s="137"/>
      <c r="PYZ68" s="137"/>
      <c r="PZA68" s="137"/>
      <c r="PZB68" s="137"/>
      <c r="PZC68" s="137"/>
      <c r="PZD68" s="137"/>
      <c r="PZE68" s="137"/>
      <c r="PZF68" s="137"/>
      <c r="PZG68" s="137"/>
      <c r="PZH68" s="137"/>
      <c r="PZI68" s="137"/>
      <c r="PZJ68" s="137"/>
      <c r="PZK68" s="137"/>
      <c r="PZL68" s="137"/>
      <c r="PZM68" s="137"/>
      <c r="PZN68" s="137"/>
      <c r="PZO68" s="137"/>
      <c r="PZP68" s="137"/>
      <c r="PZQ68" s="137"/>
      <c r="PZR68" s="137"/>
      <c r="PZS68" s="137"/>
      <c r="PZT68" s="137"/>
      <c r="PZU68" s="137"/>
      <c r="PZV68" s="137"/>
      <c r="PZW68" s="137"/>
      <c r="PZX68" s="137"/>
      <c r="PZY68" s="137"/>
      <c r="PZZ68" s="137"/>
      <c r="QAA68" s="137"/>
      <c r="QAB68" s="137"/>
      <c r="QAC68" s="137"/>
      <c r="QAD68" s="137"/>
      <c r="QAE68" s="137"/>
      <c r="QAF68" s="137"/>
      <c r="QAG68" s="137"/>
      <c r="QAH68" s="137"/>
      <c r="QAI68" s="137"/>
      <c r="QAJ68" s="137"/>
      <c r="QAK68" s="137"/>
      <c r="QAL68" s="137"/>
      <c r="QAM68" s="137"/>
      <c r="QAN68" s="137"/>
      <c r="QAO68" s="137"/>
      <c r="QAP68" s="137"/>
      <c r="QAQ68" s="137"/>
      <c r="QAR68" s="137"/>
      <c r="QAS68" s="137"/>
      <c r="QAT68" s="137"/>
      <c r="QAU68" s="137"/>
      <c r="QAV68" s="137"/>
      <c r="QAW68" s="137"/>
      <c r="QAX68" s="137"/>
      <c r="QAY68" s="137"/>
      <c r="QAZ68" s="137"/>
      <c r="QBA68" s="137"/>
      <c r="QBB68" s="137"/>
      <c r="QBC68" s="137"/>
      <c r="QBD68" s="137"/>
      <c r="QBE68" s="137"/>
      <c r="QBF68" s="137"/>
      <c r="QBG68" s="137"/>
      <c r="QBH68" s="137"/>
      <c r="QBI68" s="137"/>
      <c r="QBJ68" s="137"/>
      <c r="QBK68" s="137"/>
      <c r="QBL68" s="137"/>
      <c r="QBM68" s="137"/>
      <c r="QBN68" s="137"/>
      <c r="QBO68" s="137"/>
      <c r="QBP68" s="137"/>
      <c r="QBQ68" s="137"/>
      <c r="QBR68" s="137"/>
      <c r="QBS68" s="137"/>
      <c r="QBT68" s="137"/>
      <c r="QBU68" s="137"/>
      <c r="QBV68" s="137"/>
      <c r="QBW68" s="137"/>
      <c r="QBX68" s="137"/>
      <c r="QBY68" s="137"/>
      <c r="QBZ68" s="137"/>
      <c r="QCA68" s="137"/>
      <c r="QCB68" s="137"/>
      <c r="QCC68" s="137"/>
      <c r="QCD68" s="137"/>
      <c r="QCE68" s="137"/>
      <c r="QCF68" s="137"/>
      <c r="QCG68" s="137"/>
      <c r="QCH68" s="137"/>
      <c r="QCI68" s="137"/>
      <c r="QCJ68" s="137"/>
      <c r="QCK68" s="137"/>
      <c r="QCL68" s="137"/>
      <c r="QCM68" s="137"/>
      <c r="QCN68" s="137"/>
      <c r="QCO68" s="137"/>
      <c r="QCP68" s="137"/>
      <c r="QCQ68" s="137"/>
      <c r="QCR68" s="137"/>
      <c r="QCS68" s="137"/>
      <c r="QCT68" s="137"/>
      <c r="QCU68" s="137"/>
      <c r="QCV68" s="137"/>
      <c r="QCW68" s="137"/>
      <c r="QCX68" s="137"/>
      <c r="QCY68" s="137"/>
      <c r="QCZ68" s="137"/>
      <c r="QDA68" s="137"/>
      <c r="QDB68" s="137"/>
      <c r="QDC68" s="137"/>
      <c r="QDD68" s="137"/>
      <c r="QDE68" s="137"/>
      <c r="QDF68" s="137"/>
      <c r="QDG68" s="137"/>
      <c r="QDH68" s="137"/>
      <c r="QDI68" s="137"/>
      <c r="QDJ68" s="137"/>
      <c r="QDK68" s="137"/>
      <c r="QDL68" s="137"/>
      <c r="QDM68" s="137"/>
      <c r="QDN68" s="137"/>
      <c r="QDO68" s="137"/>
      <c r="QDP68" s="137"/>
      <c r="QDQ68" s="137"/>
      <c r="QDR68" s="137"/>
      <c r="QDS68" s="137"/>
      <c r="QDT68" s="137"/>
      <c r="QDU68" s="137"/>
      <c r="QDV68" s="137"/>
      <c r="QDW68" s="137"/>
      <c r="QDX68" s="137"/>
      <c r="QDY68" s="137"/>
      <c r="QDZ68" s="137"/>
      <c r="QEA68" s="137"/>
      <c r="QEB68" s="137"/>
      <c r="QEC68" s="137"/>
      <c r="QED68" s="137"/>
      <c r="QEE68" s="137"/>
      <c r="QEF68" s="137"/>
      <c r="QEG68" s="137"/>
      <c r="QEH68" s="137"/>
      <c r="QEI68" s="137"/>
      <c r="QEJ68" s="137"/>
      <c r="QEK68" s="137"/>
      <c r="QEL68" s="137"/>
      <c r="QEM68" s="137"/>
      <c r="QEN68" s="137"/>
      <c r="QEO68" s="137"/>
      <c r="QEP68" s="137"/>
      <c r="QEQ68" s="137"/>
      <c r="QER68" s="137"/>
      <c r="QES68" s="137"/>
      <c r="QET68" s="137"/>
      <c r="QEU68" s="137"/>
      <c r="QEV68" s="137"/>
      <c r="QEW68" s="137"/>
      <c r="QEX68" s="137"/>
      <c r="QEY68" s="137"/>
      <c r="QEZ68" s="137"/>
      <c r="QFA68" s="137"/>
      <c r="QFB68" s="137"/>
      <c r="QFC68" s="137"/>
      <c r="QFD68" s="137"/>
      <c r="QFE68" s="137"/>
      <c r="QFF68" s="137"/>
      <c r="QFG68" s="137"/>
      <c r="QFH68" s="137"/>
      <c r="QFI68" s="137"/>
      <c r="QFJ68" s="137"/>
      <c r="QFK68" s="137"/>
      <c r="QFL68" s="137"/>
      <c r="QFM68" s="137"/>
      <c r="QFN68" s="137"/>
      <c r="QFO68" s="137"/>
      <c r="QFP68" s="137"/>
      <c r="QFQ68" s="137"/>
      <c r="QFR68" s="137"/>
      <c r="QFS68" s="137"/>
      <c r="QFT68" s="137"/>
      <c r="QFU68" s="137"/>
      <c r="QFV68" s="137"/>
      <c r="QFW68" s="137"/>
      <c r="QFX68" s="137"/>
      <c r="QFY68" s="137"/>
      <c r="QFZ68" s="137"/>
      <c r="QGA68" s="137"/>
      <c r="QGB68" s="137"/>
      <c r="QGC68" s="137"/>
      <c r="QGD68" s="137"/>
      <c r="QGE68" s="137"/>
      <c r="QGF68" s="137"/>
      <c r="QGG68" s="137"/>
      <c r="QGH68" s="137"/>
      <c r="QGI68" s="137"/>
      <c r="QGJ68" s="137"/>
      <c r="QGK68" s="137"/>
      <c r="QGL68" s="137"/>
      <c r="QGM68" s="137"/>
      <c r="QGN68" s="137"/>
      <c r="QGO68" s="137"/>
      <c r="QGP68" s="137"/>
      <c r="QGQ68" s="137"/>
      <c r="QGR68" s="137"/>
      <c r="QGS68" s="137"/>
      <c r="QGT68" s="137"/>
      <c r="QGU68" s="137"/>
      <c r="QGV68" s="137"/>
      <c r="QGW68" s="137"/>
      <c r="QGX68" s="137"/>
      <c r="QGY68" s="137"/>
      <c r="QGZ68" s="137"/>
      <c r="QHA68" s="137"/>
      <c r="QHB68" s="137"/>
      <c r="QHC68" s="137"/>
      <c r="QHD68" s="137"/>
      <c r="QHE68" s="137"/>
      <c r="QHF68" s="137"/>
      <c r="QHG68" s="137"/>
      <c r="QHH68" s="137"/>
      <c r="QHI68" s="137"/>
      <c r="QHJ68" s="137"/>
      <c r="QHK68" s="137"/>
      <c r="QHL68" s="137"/>
      <c r="QHM68" s="137"/>
      <c r="QHN68" s="137"/>
      <c r="QHO68" s="137"/>
      <c r="QHP68" s="137"/>
      <c r="QHQ68" s="137"/>
      <c r="QHR68" s="137"/>
      <c r="QHS68" s="137"/>
      <c r="QHT68" s="137"/>
      <c r="QHU68" s="137"/>
      <c r="QHV68" s="137"/>
      <c r="QHW68" s="137"/>
      <c r="QHX68" s="137"/>
      <c r="QHY68" s="137"/>
      <c r="QHZ68" s="137"/>
      <c r="QIA68" s="137"/>
      <c r="QIB68" s="137"/>
      <c r="QIC68" s="137"/>
      <c r="QID68" s="137"/>
      <c r="QIE68" s="137"/>
      <c r="QIF68" s="137"/>
      <c r="QIG68" s="137"/>
      <c r="QIH68" s="137"/>
      <c r="QII68" s="137"/>
      <c r="QIJ68" s="137"/>
      <c r="QIK68" s="137"/>
      <c r="QIL68" s="137"/>
      <c r="QIM68" s="137"/>
      <c r="QIN68" s="137"/>
      <c r="QIO68" s="137"/>
      <c r="QIP68" s="137"/>
      <c r="QIQ68" s="137"/>
      <c r="QIR68" s="137"/>
      <c r="QIS68" s="137"/>
      <c r="QIT68" s="137"/>
      <c r="QIU68" s="137"/>
      <c r="QIV68" s="137"/>
      <c r="QIW68" s="137"/>
      <c r="QIX68" s="137"/>
      <c r="QIY68" s="137"/>
      <c r="QIZ68" s="137"/>
      <c r="QJA68" s="137"/>
      <c r="QJB68" s="137"/>
      <c r="QJC68" s="137"/>
      <c r="QJD68" s="137"/>
      <c r="QJE68" s="137"/>
      <c r="QJF68" s="137"/>
      <c r="QJG68" s="137"/>
      <c r="QJH68" s="137"/>
      <c r="QJI68" s="137"/>
      <c r="QJJ68" s="137"/>
      <c r="QJK68" s="137"/>
      <c r="QJL68" s="137"/>
      <c r="QJM68" s="137"/>
      <c r="QJN68" s="137"/>
      <c r="QJO68" s="137"/>
      <c r="QJP68" s="137"/>
      <c r="QJQ68" s="137"/>
      <c r="QJR68" s="137"/>
      <c r="QJS68" s="137"/>
      <c r="QJT68" s="137"/>
      <c r="QJU68" s="137"/>
      <c r="QJV68" s="137"/>
      <c r="QJW68" s="137"/>
      <c r="QJX68" s="137"/>
      <c r="QJY68" s="137"/>
      <c r="QJZ68" s="137"/>
      <c r="QKA68" s="137"/>
      <c r="QKB68" s="137"/>
      <c r="QKC68" s="137"/>
      <c r="QKD68" s="137"/>
      <c r="QKE68" s="137"/>
      <c r="QKF68" s="137"/>
      <c r="QKG68" s="137"/>
      <c r="QKH68" s="137"/>
      <c r="QKI68" s="137"/>
      <c r="QKJ68" s="137"/>
      <c r="QKK68" s="137"/>
      <c r="QKL68" s="137"/>
      <c r="QKM68" s="137"/>
      <c r="QKN68" s="137"/>
      <c r="QKO68" s="137"/>
      <c r="QKP68" s="137"/>
      <c r="QKQ68" s="137"/>
      <c r="QKR68" s="137"/>
      <c r="QKS68" s="137"/>
      <c r="QKT68" s="137"/>
      <c r="QKU68" s="137"/>
      <c r="QKV68" s="137"/>
      <c r="QKW68" s="137"/>
      <c r="QKX68" s="137"/>
      <c r="QKY68" s="137"/>
      <c r="QKZ68" s="137"/>
      <c r="QLA68" s="137"/>
      <c r="QLB68" s="137"/>
      <c r="QLC68" s="137"/>
      <c r="QLD68" s="137"/>
      <c r="QLE68" s="137"/>
      <c r="QLF68" s="137"/>
      <c r="QLG68" s="137"/>
      <c r="QLH68" s="137"/>
      <c r="QLI68" s="137"/>
      <c r="QLJ68" s="137"/>
      <c r="QLK68" s="137"/>
      <c r="QLL68" s="137"/>
      <c r="QLM68" s="137"/>
      <c r="QLN68" s="137"/>
      <c r="QLO68" s="137"/>
      <c r="QLP68" s="137"/>
      <c r="QLQ68" s="137"/>
      <c r="QLR68" s="137"/>
      <c r="QLS68" s="137"/>
      <c r="QLT68" s="137"/>
      <c r="QLU68" s="137"/>
      <c r="QLV68" s="137"/>
      <c r="QLW68" s="137"/>
      <c r="QLX68" s="137"/>
      <c r="QLY68" s="137"/>
      <c r="QLZ68" s="137"/>
      <c r="QMA68" s="137"/>
      <c r="QMB68" s="137"/>
      <c r="QMC68" s="137"/>
      <c r="QMD68" s="137"/>
      <c r="QME68" s="137"/>
      <c r="QMF68" s="137"/>
      <c r="QMG68" s="137"/>
      <c r="QMH68" s="137"/>
      <c r="QMI68" s="137"/>
      <c r="QMJ68" s="137"/>
      <c r="QMK68" s="137"/>
      <c r="QML68" s="137"/>
      <c r="QMM68" s="137"/>
      <c r="QMN68" s="137"/>
      <c r="QMO68" s="137"/>
      <c r="QMP68" s="137"/>
      <c r="QMQ68" s="137"/>
      <c r="QMR68" s="137"/>
      <c r="QMS68" s="137"/>
      <c r="QMT68" s="137"/>
      <c r="QMU68" s="137"/>
      <c r="QMV68" s="137"/>
      <c r="QMW68" s="137"/>
      <c r="QMX68" s="137"/>
      <c r="QMY68" s="137"/>
      <c r="QMZ68" s="137"/>
      <c r="QNA68" s="137"/>
      <c r="QNB68" s="137"/>
      <c r="QNC68" s="137"/>
      <c r="QND68" s="137"/>
      <c r="QNE68" s="137"/>
      <c r="QNF68" s="137"/>
      <c r="QNG68" s="137"/>
      <c r="QNH68" s="137"/>
      <c r="QNI68" s="137"/>
      <c r="QNJ68" s="137"/>
      <c r="QNK68" s="137"/>
      <c r="QNL68" s="137"/>
      <c r="QNM68" s="137"/>
      <c r="QNN68" s="137"/>
      <c r="QNO68" s="137"/>
      <c r="QNP68" s="137"/>
      <c r="QNQ68" s="137"/>
      <c r="QNR68" s="137"/>
      <c r="QNS68" s="137"/>
      <c r="QNT68" s="137"/>
      <c r="QNU68" s="137"/>
      <c r="QNV68" s="137"/>
      <c r="QNW68" s="137"/>
      <c r="QNX68" s="137"/>
      <c r="QNY68" s="137"/>
      <c r="QNZ68" s="137"/>
      <c r="QOA68" s="137"/>
      <c r="QOB68" s="137"/>
      <c r="QOC68" s="137"/>
      <c r="QOD68" s="137"/>
      <c r="QOE68" s="137"/>
      <c r="QOF68" s="137"/>
      <c r="QOG68" s="137"/>
      <c r="QOH68" s="137"/>
      <c r="QOI68" s="137"/>
      <c r="QOJ68" s="137"/>
      <c r="QOK68" s="137"/>
      <c r="QOL68" s="137"/>
      <c r="QOM68" s="137"/>
      <c r="QON68" s="137"/>
      <c r="QOO68" s="137"/>
      <c r="QOP68" s="137"/>
      <c r="QOQ68" s="137"/>
      <c r="QOR68" s="137"/>
      <c r="QOS68" s="137"/>
      <c r="QOT68" s="137"/>
      <c r="QOU68" s="137"/>
      <c r="QOV68" s="137"/>
      <c r="QOW68" s="137"/>
      <c r="QOX68" s="137"/>
      <c r="QOY68" s="137"/>
      <c r="QOZ68" s="137"/>
      <c r="QPA68" s="137"/>
      <c r="QPB68" s="137"/>
      <c r="QPC68" s="137"/>
      <c r="QPD68" s="137"/>
      <c r="QPE68" s="137"/>
      <c r="QPF68" s="137"/>
      <c r="QPG68" s="137"/>
      <c r="QPH68" s="137"/>
      <c r="QPI68" s="137"/>
      <c r="QPJ68" s="137"/>
      <c r="QPK68" s="137"/>
      <c r="QPL68" s="137"/>
      <c r="QPM68" s="137"/>
      <c r="QPN68" s="137"/>
      <c r="QPO68" s="137"/>
      <c r="QPP68" s="137"/>
      <c r="QPQ68" s="137"/>
      <c r="QPR68" s="137"/>
      <c r="QPS68" s="137"/>
      <c r="QPT68" s="137"/>
      <c r="QPU68" s="137"/>
      <c r="QPV68" s="137"/>
      <c r="QPW68" s="137"/>
      <c r="QPX68" s="137"/>
      <c r="QPY68" s="137"/>
      <c r="QPZ68" s="137"/>
      <c r="QQA68" s="137"/>
      <c r="QQB68" s="137"/>
      <c r="QQC68" s="137"/>
      <c r="QQD68" s="137"/>
      <c r="QQE68" s="137"/>
      <c r="QQF68" s="137"/>
      <c r="QQG68" s="137"/>
      <c r="QQH68" s="137"/>
      <c r="QQI68" s="137"/>
      <c r="QQJ68" s="137"/>
      <c r="QQK68" s="137"/>
      <c r="QQL68" s="137"/>
      <c r="QQM68" s="137"/>
      <c r="QQN68" s="137"/>
      <c r="QQO68" s="137"/>
      <c r="QQP68" s="137"/>
      <c r="QQQ68" s="137"/>
      <c r="QQR68" s="137"/>
      <c r="QQS68" s="137"/>
      <c r="QQT68" s="137"/>
      <c r="QQU68" s="137"/>
      <c r="QQV68" s="137"/>
      <c r="QQW68" s="137"/>
      <c r="QQX68" s="137"/>
      <c r="QQY68" s="137"/>
      <c r="QQZ68" s="137"/>
      <c r="QRA68" s="137"/>
      <c r="QRB68" s="137"/>
      <c r="QRC68" s="137"/>
      <c r="QRD68" s="137"/>
      <c r="QRE68" s="137"/>
      <c r="QRF68" s="137"/>
      <c r="QRG68" s="137"/>
      <c r="QRH68" s="137"/>
      <c r="QRI68" s="137"/>
      <c r="QRJ68" s="137"/>
      <c r="QRK68" s="137"/>
      <c r="QRL68" s="137"/>
      <c r="QRM68" s="137"/>
      <c r="QRN68" s="137"/>
      <c r="QRO68" s="137"/>
      <c r="QRP68" s="137"/>
      <c r="QRQ68" s="137"/>
      <c r="QRR68" s="137"/>
      <c r="QRS68" s="137"/>
      <c r="QRT68" s="137"/>
      <c r="QRU68" s="137"/>
      <c r="QRV68" s="137"/>
      <c r="QRW68" s="137"/>
      <c r="QRX68" s="137"/>
      <c r="QRY68" s="137"/>
      <c r="QRZ68" s="137"/>
      <c r="QSA68" s="137"/>
      <c r="QSB68" s="137"/>
      <c r="QSC68" s="137"/>
      <c r="QSD68" s="137"/>
      <c r="QSE68" s="137"/>
      <c r="QSF68" s="137"/>
      <c r="QSG68" s="137"/>
      <c r="QSH68" s="137"/>
      <c r="QSI68" s="137"/>
      <c r="QSJ68" s="137"/>
      <c r="QSK68" s="137"/>
      <c r="QSL68" s="137"/>
      <c r="QSM68" s="137"/>
      <c r="QSN68" s="137"/>
      <c r="QSO68" s="137"/>
      <c r="QSP68" s="137"/>
      <c r="QSQ68" s="137"/>
      <c r="QSR68" s="137"/>
      <c r="QSS68" s="137"/>
      <c r="QST68" s="137"/>
      <c r="QSU68" s="137"/>
      <c r="QSV68" s="137"/>
      <c r="QSW68" s="137"/>
      <c r="QSX68" s="137"/>
      <c r="QSY68" s="137"/>
      <c r="QSZ68" s="137"/>
      <c r="QTA68" s="137"/>
      <c r="QTB68" s="137"/>
      <c r="QTC68" s="137"/>
      <c r="QTD68" s="137"/>
      <c r="QTE68" s="137"/>
      <c r="QTF68" s="137"/>
      <c r="QTG68" s="137"/>
      <c r="QTH68" s="137"/>
      <c r="QTI68" s="137"/>
      <c r="QTJ68" s="137"/>
      <c r="QTK68" s="137"/>
      <c r="QTL68" s="137"/>
      <c r="QTM68" s="137"/>
      <c r="QTN68" s="137"/>
      <c r="QTO68" s="137"/>
      <c r="QTP68" s="137"/>
      <c r="QTQ68" s="137"/>
      <c r="QTR68" s="137"/>
      <c r="QTS68" s="137"/>
      <c r="QTT68" s="137"/>
      <c r="QTU68" s="137"/>
      <c r="QTV68" s="137"/>
      <c r="QTW68" s="137"/>
      <c r="QTX68" s="137"/>
      <c r="QTY68" s="137"/>
      <c r="QTZ68" s="137"/>
      <c r="QUA68" s="137"/>
      <c r="QUB68" s="137"/>
      <c r="QUC68" s="137"/>
      <c r="QUD68" s="137"/>
      <c r="QUE68" s="137"/>
      <c r="QUF68" s="137"/>
      <c r="QUG68" s="137"/>
      <c r="QUH68" s="137"/>
      <c r="QUI68" s="137"/>
      <c r="QUJ68" s="137"/>
      <c r="QUK68" s="137"/>
      <c r="QUL68" s="137"/>
      <c r="QUM68" s="137"/>
      <c r="QUN68" s="137"/>
      <c r="QUO68" s="137"/>
      <c r="QUP68" s="137"/>
      <c r="QUQ68" s="137"/>
      <c r="QUR68" s="137"/>
      <c r="QUS68" s="137"/>
      <c r="QUT68" s="137"/>
      <c r="QUU68" s="137"/>
      <c r="QUV68" s="137"/>
      <c r="QUW68" s="137"/>
      <c r="QUX68" s="137"/>
      <c r="QUY68" s="137"/>
      <c r="QUZ68" s="137"/>
      <c r="QVA68" s="137"/>
      <c r="QVB68" s="137"/>
      <c r="QVC68" s="137"/>
      <c r="QVD68" s="137"/>
      <c r="QVE68" s="137"/>
      <c r="QVF68" s="137"/>
      <c r="QVG68" s="137"/>
      <c r="QVH68" s="137"/>
      <c r="QVI68" s="137"/>
      <c r="QVJ68" s="137"/>
      <c r="QVK68" s="137"/>
      <c r="QVL68" s="137"/>
      <c r="QVM68" s="137"/>
      <c r="QVN68" s="137"/>
      <c r="QVO68" s="137"/>
      <c r="QVP68" s="137"/>
      <c r="QVQ68" s="137"/>
      <c r="QVR68" s="137"/>
      <c r="QVS68" s="137"/>
      <c r="QVT68" s="137"/>
      <c r="QVU68" s="137"/>
      <c r="QVV68" s="137"/>
      <c r="QVW68" s="137"/>
      <c r="QVX68" s="137"/>
      <c r="QVY68" s="137"/>
      <c r="QVZ68" s="137"/>
      <c r="QWA68" s="137"/>
      <c r="QWB68" s="137"/>
      <c r="QWC68" s="137"/>
      <c r="QWD68" s="137"/>
      <c r="QWE68" s="137"/>
      <c r="QWF68" s="137"/>
      <c r="QWG68" s="137"/>
      <c r="QWH68" s="137"/>
      <c r="QWI68" s="137"/>
      <c r="QWJ68" s="137"/>
      <c r="QWK68" s="137"/>
      <c r="QWL68" s="137"/>
      <c r="QWM68" s="137"/>
      <c r="QWN68" s="137"/>
      <c r="QWO68" s="137"/>
      <c r="QWP68" s="137"/>
      <c r="QWQ68" s="137"/>
      <c r="QWR68" s="137"/>
      <c r="QWS68" s="137"/>
      <c r="QWT68" s="137"/>
      <c r="QWU68" s="137"/>
      <c r="QWV68" s="137"/>
      <c r="QWW68" s="137"/>
      <c r="QWX68" s="137"/>
      <c r="QWY68" s="137"/>
      <c r="QWZ68" s="137"/>
      <c r="QXA68" s="137"/>
      <c r="QXB68" s="137"/>
      <c r="QXC68" s="137"/>
      <c r="QXD68" s="137"/>
      <c r="QXE68" s="137"/>
      <c r="QXF68" s="137"/>
      <c r="QXG68" s="137"/>
      <c r="QXH68" s="137"/>
      <c r="QXI68" s="137"/>
      <c r="QXJ68" s="137"/>
      <c r="QXK68" s="137"/>
      <c r="QXL68" s="137"/>
      <c r="QXM68" s="137"/>
      <c r="QXN68" s="137"/>
      <c r="QXO68" s="137"/>
      <c r="QXP68" s="137"/>
      <c r="QXQ68" s="137"/>
      <c r="QXR68" s="137"/>
      <c r="QXS68" s="137"/>
      <c r="QXT68" s="137"/>
      <c r="QXU68" s="137"/>
      <c r="QXV68" s="137"/>
      <c r="QXW68" s="137"/>
      <c r="QXX68" s="137"/>
      <c r="QXY68" s="137"/>
      <c r="QXZ68" s="137"/>
      <c r="QYA68" s="137"/>
      <c r="QYB68" s="137"/>
      <c r="QYC68" s="137"/>
      <c r="QYD68" s="137"/>
      <c r="QYE68" s="137"/>
      <c r="QYF68" s="137"/>
      <c r="QYG68" s="137"/>
      <c r="QYH68" s="137"/>
      <c r="QYI68" s="137"/>
      <c r="QYJ68" s="137"/>
      <c r="QYK68" s="137"/>
      <c r="QYL68" s="137"/>
      <c r="QYM68" s="137"/>
      <c r="QYN68" s="137"/>
      <c r="QYO68" s="137"/>
      <c r="QYP68" s="137"/>
      <c r="QYQ68" s="137"/>
      <c r="QYR68" s="137"/>
      <c r="QYS68" s="137"/>
      <c r="QYT68" s="137"/>
      <c r="QYU68" s="137"/>
      <c r="QYV68" s="137"/>
      <c r="QYW68" s="137"/>
      <c r="QYX68" s="137"/>
      <c r="QYY68" s="137"/>
      <c r="QYZ68" s="137"/>
      <c r="QZA68" s="137"/>
      <c r="QZB68" s="137"/>
      <c r="QZC68" s="137"/>
      <c r="QZD68" s="137"/>
      <c r="QZE68" s="137"/>
      <c r="QZF68" s="137"/>
      <c r="QZG68" s="137"/>
      <c r="QZH68" s="137"/>
      <c r="QZI68" s="137"/>
      <c r="QZJ68" s="137"/>
      <c r="QZK68" s="137"/>
      <c r="QZL68" s="137"/>
      <c r="QZM68" s="137"/>
      <c r="QZN68" s="137"/>
      <c r="QZO68" s="137"/>
      <c r="QZP68" s="137"/>
      <c r="QZQ68" s="137"/>
      <c r="QZR68" s="137"/>
      <c r="QZS68" s="137"/>
      <c r="QZT68" s="137"/>
      <c r="QZU68" s="137"/>
      <c r="QZV68" s="137"/>
      <c r="QZW68" s="137"/>
      <c r="QZX68" s="137"/>
      <c r="QZY68" s="137"/>
      <c r="QZZ68" s="137"/>
      <c r="RAA68" s="137"/>
      <c r="RAB68" s="137"/>
      <c r="RAC68" s="137"/>
      <c r="RAD68" s="137"/>
      <c r="RAE68" s="137"/>
      <c r="RAF68" s="137"/>
      <c r="RAG68" s="137"/>
      <c r="RAH68" s="137"/>
      <c r="RAI68" s="137"/>
      <c r="RAJ68" s="137"/>
      <c r="RAK68" s="137"/>
      <c r="RAL68" s="137"/>
      <c r="RAM68" s="137"/>
      <c r="RAN68" s="137"/>
      <c r="RAO68" s="137"/>
      <c r="RAP68" s="137"/>
      <c r="RAQ68" s="137"/>
      <c r="RAR68" s="137"/>
      <c r="RAS68" s="137"/>
      <c r="RAT68" s="137"/>
      <c r="RAU68" s="137"/>
      <c r="RAV68" s="137"/>
      <c r="RAW68" s="137"/>
      <c r="RAX68" s="137"/>
      <c r="RAY68" s="137"/>
      <c r="RAZ68" s="137"/>
      <c r="RBA68" s="137"/>
      <c r="RBB68" s="137"/>
      <c r="RBC68" s="137"/>
      <c r="RBD68" s="137"/>
      <c r="RBE68" s="137"/>
      <c r="RBF68" s="137"/>
      <c r="RBG68" s="137"/>
      <c r="RBH68" s="137"/>
      <c r="RBI68" s="137"/>
      <c r="RBJ68" s="137"/>
      <c r="RBK68" s="137"/>
      <c r="RBL68" s="137"/>
      <c r="RBM68" s="137"/>
      <c r="RBN68" s="137"/>
      <c r="RBO68" s="137"/>
      <c r="RBP68" s="137"/>
      <c r="RBQ68" s="137"/>
      <c r="RBR68" s="137"/>
      <c r="RBS68" s="137"/>
      <c r="RBT68" s="137"/>
      <c r="RBU68" s="137"/>
      <c r="RBV68" s="137"/>
      <c r="RBW68" s="137"/>
      <c r="RBX68" s="137"/>
      <c r="RBY68" s="137"/>
      <c r="RBZ68" s="137"/>
      <c r="RCA68" s="137"/>
      <c r="RCB68" s="137"/>
      <c r="RCC68" s="137"/>
      <c r="RCD68" s="137"/>
      <c r="RCE68" s="137"/>
      <c r="RCF68" s="137"/>
      <c r="RCG68" s="137"/>
      <c r="RCH68" s="137"/>
      <c r="RCI68" s="137"/>
      <c r="RCJ68" s="137"/>
      <c r="RCK68" s="137"/>
      <c r="RCL68" s="137"/>
      <c r="RCM68" s="137"/>
      <c r="RCN68" s="137"/>
      <c r="RCO68" s="137"/>
      <c r="RCP68" s="137"/>
      <c r="RCQ68" s="137"/>
      <c r="RCR68" s="137"/>
      <c r="RCS68" s="137"/>
      <c r="RCT68" s="137"/>
      <c r="RCU68" s="137"/>
      <c r="RCV68" s="137"/>
      <c r="RCW68" s="137"/>
      <c r="RCX68" s="137"/>
      <c r="RCY68" s="137"/>
      <c r="RCZ68" s="137"/>
      <c r="RDA68" s="137"/>
      <c r="RDB68" s="137"/>
      <c r="RDC68" s="137"/>
      <c r="RDD68" s="137"/>
      <c r="RDE68" s="137"/>
      <c r="RDF68" s="137"/>
      <c r="RDG68" s="137"/>
      <c r="RDH68" s="137"/>
      <c r="RDI68" s="137"/>
      <c r="RDJ68" s="137"/>
      <c r="RDK68" s="137"/>
      <c r="RDL68" s="137"/>
      <c r="RDM68" s="137"/>
      <c r="RDN68" s="137"/>
      <c r="RDO68" s="137"/>
      <c r="RDP68" s="137"/>
      <c r="RDQ68" s="137"/>
      <c r="RDR68" s="137"/>
      <c r="RDS68" s="137"/>
      <c r="RDT68" s="137"/>
      <c r="RDU68" s="137"/>
      <c r="RDV68" s="137"/>
      <c r="RDW68" s="137"/>
      <c r="RDX68" s="137"/>
      <c r="RDY68" s="137"/>
      <c r="RDZ68" s="137"/>
      <c r="REA68" s="137"/>
      <c r="REB68" s="137"/>
      <c r="REC68" s="137"/>
      <c r="RED68" s="137"/>
      <c r="REE68" s="137"/>
      <c r="REF68" s="137"/>
      <c r="REG68" s="137"/>
      <c r="REH68" s="137"/>
      <c r="REI68" s="137"/>
      <c r="REJ68" s="137"/>
      <c r="REK68" s="137"/>
      <c r="REL68" s="137"/>
      <c r="REM68" s="137"/>
      <c r="REN68" s="137"/>
      <c r="REO68" s="137"/>
      <c r="REP68" s="137"/>
      <c r="REQ68" s="137"/>
      <c r="RER68" s="137"/>
      <c r="RES68" s="137"/>
      <c r="RET68" s="137"/>
      <c r="REU68" s="137"/>
      <c r="REV68" s="137"/>
      <c r="REW68" s="137"/>
      <c r="REX68" s="137"/>
      <c r="REY68" s="137"/>
      <c r="REZ68" s="137"/>
      <c r="RFA68" s="137"/>
      <c r="RFB68" s="137"/>
      <c r="RFC68" s="137"/>
      <c r="RFD68" s="137"/>
      <c r="RFE68" s="137"/>
      <c r="RFF68" s="137"/>
      <c r="RFG68" s="137"/>
      <c r="RFH68" s="137"/>
      <c r="RFI68" s="137"/>
      <c r="RFJ68" s="137"/>
      <c r="RFK68" s="137"/>
      <c r="RFL68" s="137"/>
      <c r="RFM68" s="137"/>
      <c r="RFN68" s="137"/>
      <c r="RFO68" s="137"/>
      <c r="RFP68" s="137"/>
      <c r="RFQ68" s="137"/>
      <c r="RFR68" s="137"/>
      <c r="RFS68" s="137"/>
      <c r="RFT68" s="137"/>
      <c r="RFU68" s="137"/>
      <c r="RFV68" s="137"/>
      <c r="RFW68" s="137"/>
      <c r="RFX68" s="137"/>
      <c r="RFY68" s="137"/>
      <c r="RFZ68" s="137"/>
      <c r="RGA68" s="137"/>
      <c r="RGB68" s="137"/>
      <c r="RGC68" s="137"/>
      <c r="RGD68" s="137"/>
      <c r="RGE68" s="137"/>
      <c r="RGF68" s="137"/>
      <c r="RGG68" s="137"/>
      <c r="RGH68" s="137"/>
      <c r="RGI68" s="137"/>
      <c r="RGJ68" s="137"/>
      <c r="RGK68" s="137"/>
      <c r="RGL68" s="137"/>
      <c r="RGM68" s="137"/>
      <c r="RGN68" s="137"/>
      <c r="RGO68" s="137"/>
      <c r="RGP68" s="137"/>
      <c r="RGQ68" s="137"/>
      <c r="RGR68" s="137"/>
      <c r="RGS68" s="137"/>
      <c r="RGT68" s="137"/>
      <c r="RGU68" s="137"/>
      <c r="RGV68" s="137"/>
      <c r="RGW68" s="137"/>
      <c r="RGX68" s="137"/>
      <c r="RGY68" s="137"/>
      <c r="RGZ68" s="137"/>
      <c r="RHA68" s="137"/>
      <c r="RHB68" s="137"/>
      <c r="RHC68" s="137"/>
      <c r="RHD68" s="137"/>
      <c r="RHE68" s="137"/>
      <c r="RHF68" s="137"/>
      <c r="RHG68" s="137"/>
      <c r="RHH68" s="137"/>
      <c r="RHI68" s="137"/>
      <c r="RHJ68" s="137"/>
      <c r="RHK68" s="137"/>
      <c r="RHL68" s="137"/>
      <c r="RHM68" s="137"/>
      <c r="RHN68" s="137"/>
      <c r="RHO68" s="137"/>
      <c r="RHP68" s="137"/>
      <c r="RHQ68" s="137"/>
      <c r="RHR68" s="137"/>
      <c r="RHS68" s="137"/>
      <c r="RHT68" s="137"/>
      <c r="RHU68" s="137"/>
      <c r="RHV68" s="137"/>
      <c r="RHW68" s="137"/>
      <c r="RHX68" s="137"/>
      <c r="RHY68" s="137"/>
      <c r="RHZ68" s="137"/>
      <c r="RIA68" s="137"/>
      <c r="RIB68" s="137"/>
      <c r="RIC68" s="137"/>
      <c r="RID68" s="137"/>
      <c r="RIE68" s="137"/>
      <c r="RIF68" s="137"/>
      <c r="RIG68" s="137"/>
      <c r="RIH68" s="137"/>
      <c r="RII68" s="137"/>
      <c r="RIJ68" s="137"/>
      <c r="RIK68" s="137"/>
      <c r="RIL68" s="137"/>
      <c r="RIM68" s="137"/>
      <c r="RIN68" s="137"/>
      <c r="RIO68" s="137"/>
      <c r="RIP68" s="137"/>
      <c r="RIQ68" s="137"/>
      <c r="RIR68" s="137"/>
      <c r="RIS68" s="137"/>
      <c r="RIT68" s="137"/>
      <c r="RIU68" s="137"/>
      <c r="RIV68" s="137"/>
      <c r="RIW68" s="137"/>
      <c r="RIX68" s="137"/>
      <c r="RIY68" s="137"/>
      <c r="RIZ68" s="137"/>
      <c r="RJA68" s="137"/>
      <c r="RJB68" s="137"/>
      <c r="RJC68" s="137"/>
      <c r="RJD68" s="137"/>
      <c r="RJE68" s="137"/>
      <c r="RJF68" s="137"/>
      <c r="RJG68" s="137"/>
      <c r="RJH68" s="137"/>
      <c r="RJI68" s="137"/>
      <c r="RJJ68" s="137"/>
      <c r="RJK68" s="137"/>
      <c r="RJL68" s="137"/>
      <c r="RJM68" s="137"/>
      <c r="RJN68" s="137"/>
      <c r="RJO68" s="137"/>
      <c r="RJP68" s="137"/>
      <c r="RJQ68" s="137"/>
      <c r="RJR68" s="137"/>
      <c r="RJS68" s="137"/>
      <c r="RJT68" s="137"/>
      <c r="RJU68" s="137"/>
      <c r="RJV68" s="137"/>
      <c r="RJW68" s="137"/>
      <c r="RJX68" s="137"/>
      <c r="RJY68" s="137"/>
      <c r="RJZ68" s="137"/>
      <c r="RKA68" s="137"/>
      <c r="RKB68" s="137"/>
      <c r="RKC68" s="137"/>
      <c r="RKD68" s="137"/>
      <c r="RKE68" s="137"/>
      <c r="RKF68" s="137"/>
      <c r="RKG68" s="137"/>
      <c r="RKH68" s="137"/>
      <c r="RKI68" s="137"/>
      <c r="RKJ68" s="137"/>
      <c r="RKK68" s="137"/>
      <c r="RKL68" s="137"/>
      <c r="RKM68" s="137"/>
      <c r="RKN68" s="137"/>
      <c r="RKO68" s="137"/>
      <c r="RKP68" s="137"/>
      <c r="RKQ68" s="137"/>
      <c r="RKR68" s="137"/>
      <c r="RKS68" s="137"/>
      <c r="RKT68" s="137"/>
      <c r="RKU68" s="137"/>
      <c r="RKV68" s="137"/>
      <c r="RKW68" s="137"/>
      <c r="RKX68" s="137"/>
      <c r="RKY68" s="137"/>
      <c r="RKZ68" s="137"/>
      <c r="RLA68" s="137"/>
      <c r="RLB68" s="137"/>
      <c r="RLC68" s="137"/>
      <c r="RLD68" s="137"/>
      <c r="RLE68" s="137"/>
      <c r="RLF68" s="137"/>
      <c r="RLG68" s="137"/>
      <c r="RLH68" s="137"/>
      <c r="RLI68" s="137"/>
      <c r="RLJ68" s="137"/>
      <c r="RLK68" s="137"/>
      <c r="RLL68" s="137"/>
      <c r="RLM68" s="137"/>
      <c r="RLN68" s="137"/>
      <c r="RLO68" s="137"/>
      <c r="RLP68" s="137"/>
      <c r="RLQ68" s="137"/>
      <c r="RLR68" s="137"/>
      <c r="RLS68" s="137"/>
      <c r="RLT68" s="137"/>
      <c r="RLU68" s="137"/>
      <c r="RLV68" s="137"/>
      <c r="RLW68" s="137"/>
      <c r="RLX68" s="137"/>
      <c r="RLY68" s="137"/>
      <c r="RLZ68" s="137"/>
      <c r="RMA68" s="137"/>
      <c r="RMB68" s="137"/>
      <c r="RMC68" s="137"/>
      <c r="RMD68" s="137"/>
      <c r="RME68" s="137"/>
      <c r="RMF68" s="137"/>
      <c r="RMG68" s="137"/>
      <c r="RMH68" s="137"/>
      <c r="RMI68" s="137"/>
      <c r="RMJ68" s="137"/>
      <c r="RMK68" s="137"/>
      <c r="RML68" s="137"/>
      <c r="RMM68" s="137"/>
      <c r="RMN68" s="137"/>
      <c r="RMO68" s="137"/>
      <c r="RMP68" s="137"/>
      <c r="RMQ68" s="137"/>
      <c r="RMR68" s="137"/>
      <c r="RMS68" s="137"/>
      <c r="RMT68" s="137"/>
      <c r="RMU68" s="137"/>
      <c r="RMV68" s="137"/>
      <c r="RMW68" s="137"/>
      <c r="RMX68" s="137"/>
      <c r="RMY68" s="137"/>
      <c r="RMZ68" s="137"/>
      <c r="RNA68" s="137"/>
      <c r="RNB68" s="137"/>
      <c r="RNC68" s="137"/>
      <c r="RND68" s="137"/>
      <c r="RNE68" s="137"/>
      <c r="RNF68" s="137"/>
      <c r="RNG68" s="137"/>
      <c r="RNH68" s="137"/>
      <c r="RNI68" s="137"/>
      <c r="RNJ68" s="137"/>
      <c r="RNK68" s="137"/>
      <c r="RNL68" s="137"/>
      <c r="RNM68" s="137"/>
      <c r="RNN68" s="137"/>
      <c r="RNO68" s="137"/>
      <c r="RNP68" s="137"/>
      <c r="RNQ68" s="137"/>
      <c r="RNR68" s="137"/>
      <c r="RNS68" s="137"/>
      <c r="RNT68" s="137"/>
      <c r="RNU68" s="137"/>
      <c r="RNV68" s="137"/>
      <c r="RNW68" s="137"/>
      <c r="RNX68" s="137"/>
      <c r="RNY68" s="137"/>
      <c r="RNZ68" s="137"/>
      <c r="ROA68" s="137"/>
      <c r="ROB68" s="137"/>
      <c r="ROC68" s="137"/>
      <c r="ROD68" s="137"/>
      <c r="ROE68" s="137"/>
      <c r="ROF68" s="137"/>
      <c r="ROG68" s="137"/>
      <c r="ROH68" s="137"/>
      <c r="ROI68" s="137"/>
      <c r="ROJ68" s="137"/>
      <c r="ROK68" s="137"/>
      <c r="ROL68" s="137"/>
      <c r="ROM68" s="137"/>
      <c r="RON68" s="137"/>
      <c r="ROO68" s="137"/>
      <c r="ROP68" s="137"/>
      <c r="ROQ68" s="137"/>
      <c r="ROR68" s="137"/>
      <c r="ROS68" s="137"/>
      <c r="ROT68" s="137"/>
      <c r="ROU68" s="137"/>
      <c r="ROV68" s="137"/>
      <c r="ROW68" s="137"/>
      <c r="ROX68" s="137"/>
      <c r="ROY68" s="137"/>
      <c r="ROZ68" s="137"/>
      <c r="RPA68" s="137"/>
      <c r="RPB68" s="137"/>
      <c r="RPC68" s="137"/>
      <c r="RPD68" s="137"/>
      <c r="RPE68" s="137"/>
      <c r="RPF68" s="137"/>
      <c r="RPG68" s="137"/>
      <c r="RPH68" s="137"/>
      <c r="RPI68" s="137"/>
      <c r="RPJ68" s="137"/>
      <c r="RPK68" s="137"/>
      <c r="RPL68" s="137"/>
      <c r="RPM68" s="137"/>
      <c r="RPN68" s="137"/>
      <c r="RPO68" s="137"/>
      <c r="RPP68" s="137"/>
      <c r="RPQ68" s="137"/>
      <c r="RPR68" s="137"/>
      <c r="RPS68" s="137"/>
      <c r="RPT68" s="137"/>
      <c r="RPU68" s="137"/>
      <c r="RPV68" s="137"/>
      <c r="RPW68" s="137"/>
      <c r="RPX68" s="137"/>
      <c r="RPY68" s="137"/>
      <c r="RPZ68" s="137"/>
      <c r="RQA68" s="137"/>
      <c r="RQB68" s="137"/>
      <c r="RQC68" s="137"/>
      <c r="RQD68" s="137"/>
      <c r="RQE68" s="137"/>
      <c r="RQF68" s="137"/>
      <c r="RQG68" s="137"/>
      <c r="RQH68" s="137"/>
      <c r="RQI68" s="137"/>
      <c r="RQJ68" s="137"/>
      <c r="RQK68" s="137"/>
      <c r="RQL68" s="137"/>
      <c r="RQM68" s="137"/>
      <c r="RQN68" s="137"/>
      <c r="RQO68" s="137"/>
      <c r="RQP68" s="137"/>
      <c r="RQQ68" s="137"/>
      <c r="RQR68" s="137"/>
      <c r="RQS68" s="137"/>
      <c r="RQT68" s="137"/>
      <c r="RQU68" s="137"/>
      <c r="RQV68" s="137"/>
      <c r="RQW68" s="137"/>
      <c r="RQX68" s="137"/>
      <c r="RQY68" s="137"/>
      <c r="RQZ68" s="137"/>
      <c r="RRA68" s="137"/>
      <c r="RRB68" s="137"/>
      <c r="RRC68" s="137"/>
      <c r="RRD68" s="137"/>
      <c r="RRE68" s="137"/>
      <c r="RRF68" s="137"/>
      <c r="RRG68" s="137"/>
      <c r="RRH68" s="137"/>
      <c r="RRI68" s="137"/>
      <c r="RRJ68" s="137"/>
      <c r="RRK68" s="137"/>
      <c r="RRL68" s="137"/>
      <c r="RRM68" s="137"/>
      <c r="RRN68" s="137"/>
      <c r="RRO68" s="137"/>
      <c r="RRP68" s="137"/>
      <c r="RRQ68" s="137"/>
      <c r="RRR68" s="137"/>
      <c r="RRS68" s="137"/>
      <c r="RRT68" s="137"/>
      <c r="RRU68" s="137"/>
      <c r="RRV68" s="137"/>
      <c r="RRW68" s="137"/>
      <c r="RRX68" s="137"/>
      <c r="RRY68" s="137"/>
      <c r="RRZ68" s="137"/>
      <c r="RSA68" s="137"/>
      <c r="RSB68" s="137"/>
      <c r="RSC68" s="137"/>
      <c r="RSD68" s="137"/>
      <c r="RSE68" s="137"/>
      <c r="RSF68" s="137"/>
      <c r="RSG68" s="137"/>
      <c r="RSH68" s="137"/>
      <c r="RSI68" s="137"/>
      <c r="RSJ68" s="137"/>
      <c r="RSK68" s="137"/>
      <c r="RSL68" s="137"/>
      <c r="RSM68" s="137"/>
      <c r="RSN68" s="137"/>
      <c r="RSO68" s="137"/>
      <c r="RSP68" s="137"/>
      <c r="RSQ68" s="137"/>
      <c r="RSR68" s="137"/>
      <c r="RSS68" s="137"/>
      <c r="RST68" s="137"/>
      <c r="RSU68" s="137"/>
      <c r="RSV68" s="137"/>
      <c r="RSW68" s="137"/>
      <c r="RSX68" s="137"/>
      <c r="RSY68" s="137"/>
      <c r="RSZ68" s="137"/>
      <c r="RTA68" s="137"/>
      <c r="RTB68" s="137"/>
      <c r="RTC68" s="137"/>
      <c r="RTD68" s="137"/>
      <c r="RTE68" s="137"/>
      <c r="RTF68" s="137"/>
      <c r="RTG68" s="137"/>
      <c r="RTH68" s="137"/>
      <c r="RTI68" s="137"/>
      <c r="RTJ68" s="137"/>
      <c r="RTK68" s="137"/>
      <c r="RTL68" s="137"/>
      <c r="RTM68" s="137"/>
      <c r="RTN68" s="137"/>
      <c r="RTO68" s="137"/>
      <c r="RTP68" s="137"/>
      <c r="RTQ68" s="137"/>
      <c r="RTR68" s="137"/>
      <c r="RTS68" s="137"/>
      <c r="RTT68" s="137"/>
      <c r="RTU68" s="137"/>
      <c r="RTV68" s="137"/>
      <c r="RTW68" s="137"/>
      <c r="RTX68" s="137"/>
      <c r="RTY68" s="137"/>
      <c r="RTZ68" s="137"/>
      <c r="RUA68" s="137"/>
      <c r="RUB68" s="137"/>
      <c r="RUC68" s="137"/>
      <c r="RUD68" s="137"/>
      <c r="RUE68" s="137"/>
      <c r="RUF68" s="137"/>
      <c r="RUG68" s="137"/>
      <c r="RUH68" s="137"/>
      <c r="RUI68" s="137"/>
      <c r="RUJ68" s="137"/>
      <c r="RUK68" s="137"/>
      <c r="RUL68" s="137"/>
      <c r="RUM68" s="137"/>
      <c r="RUN68" s="137"/>
      <c r="RUO68" s="137"/>
      <c r="RUP68" s="137"/>
      <c r="RUQ68" s="137"/>
      <c r="RUR68" s="137"/>
      <c r="RUS68" s="137"/>
      <c r="RUT68" s="137"/>
      <c r="RUU68" s="137"/>
      <c r="RUV68" s="137"/>
      <c r="RUW68" s="137"/>
      <c r="RUX68" s="137"/>
      <c r="RUY68" s="137"/>
      <c r="RUZ68" s="137"/>
      <c r="RVA68" s="137"/>
      <c r="RVB68" s="137"/>
      <c r="RVC68" s="137"/>
      <c r="RVD68" s="137"/>
      <c r="RVE68" s="137"/>
      <c r="RVF68" s="137"/>
      <c r="RVG68" s="137"/>
      <c r="RVH68" s="137"/>
      <c r="RVI68" s="137"/>
      <c r="RVJ68" s="137"/>
      <c r="RVK68" s="137"/>
      <c r="RVL68" s="137"/>
      <c r="RVM68" s="137"/>
      <c r="RVN68" s="137"/>
      <c r="RVO68" s="137"/>
      <c r="RVP68" s="137"/>
      <c r="RVQ68" s="137"/>
      <c r="RVR68" s="137"/>
      <c r="RVS68" s="137"/>
      <c r="RVT68" s="137"/>
      <c r="RVU68" s="137"/>
      <c r="RVV68" s="137"/>
      <c r="RVW68" s="137"/>
      <c r="RVX68" s="137"/>
      <c r="RVY68" s="137"/>
      <c r="RVZ68" s="137"/>
      <c r="RWA68" s="137"/>
      <c r="RWB68" s="137"/>
      <c r="RWC68" s="137"/>
      <c r="RWD68" s="137"/>
      <c r="RWE68" s="137"/>
      <c r="RWF68" s="137"/>
      <c r="RWG68" s="137"/>
      <c r="RWH68" s="137"/>
      <c r="RWI68" s="137"/>
      <c r="RWJ68" s="137"/>
      <c r="RWK68" s="137"/>
      <c r="RWL68" s="137"/>
      <c r="RWM68" s="137"/>
      <c r="RWN68" s="137"/>
      <c r="RWO68" s="137"/>
      <c r="RWP68" s="137"/>
      <c r="RWQ68" s="137"/>
      <c r="RWR68" s="137"/>
      <c r="RWS68" s="137"/>
      <c r="RWT68" s="137"/>
      <c r="RWU68" s="137"/>
      <c r="RWV68" s="137"/>
      <c r="RWW68" s="137"/>
      <c r="RWX68" s="137"/>
      <c r="RWY68" s="137"/>
      <c r="RWZ68" s="137"/>
      <c r="RXA68" s="137"/>
      <c r="RXB68" s="137"/>
      <c r="RXC68" s="137"/>
      <c r="RXD68" s="137"/>
      <c r="RXE68" s="137"/>
      <c r="RXF68" s="137"/>
      <c r="RXG68" s="137"/>
      <c r="RXH68" s="137"/>
      <c r="RXI68" s="137"/>
      <c r="RXJ68" s="137"/>
      <c r="RXK68" s="137"/>
      <c r="RXL68" s="137"/>
      <c r="RXM68" s="137"/>
      <c r="RXN68" s="137"/>
      <c r="RXO68" s="137"/>
      <c r="RXP68" s="137"/>
      <c r="RXQ68" s="137"/>
      <c r="RXR68" s="137"/>
      <c r="RXS68" s="137"/>
      <c r="RXT68" s="137"/>
      <c r="RXU68" s="137"/>
      <c r="RXV68" s="137"/>
      <c r="RXW68" s="137"/>
      <c r="RXX68" s="137"/>
      <c r="RXY68" s="137"/>
      <c r="RXZ68" s="137"/>
      <c r="RYA68" s="137"/>
      <c r="RYB68" s="137"/>
      <c r="RYC68" s="137"/>
      <c r="RYD68" s="137"/>
      <c r="RYE68" s="137"/>
      <c r="RYF68" s="137"/>
      <c r="RYG68" s="137"/>
      <c r="RYH68" s="137"/>
      <c r="RYI68" s="137"/>
      <c r="RYJ68" s="137"/>
      <c r="RYK68" s="137"/>
      <c r="RYL68" s="137"/>
      <c r="RYM68" s="137"/>
      <c r="RYN68" s="137"/>
      <c r="RYO68" s="137"/>
      <c r="RYP68" s="137"/>
      <c r="RYQ68" s="137"/>
      <c r="RYR68" s="137"/>
      <c r="RYS68" s="137"/>
      <c r="RYT68" s="137"/>
      <c r="RYU68" s="137"/>
      <c r="RYV68" s="137"/>
      <c r="RYW68" s="137"/>
      <c r="RYX68" s="137"/>
      <c r="RYY68" s="137"/>
      <c r="RYZ68" s="137"/>
      <c r="RZA68" s="137"/>
      <c r="RZB68" s="137"/>
      <c r="RZC68" s="137"/>
      <c r="RZD68" s="137"/>
      <c r="RZE68" s="137"/>
      <c r="RZF68" s="137"/>
      <c r="RZG68" s="137"/>
      <c r="RZH68" s="137"/>
      <c r="RZI68" s="137"/>
      <c r="RZJ68" s="137"/>
      <c r="RZK68" s="137"/>
      <c r="RZL68" s="137"/>
      <c r="RZM68" s="137"/>
      <c r="RZN68" s="137"/>
      <c r="RZO68" s="137"/>
      <c r="RZP68" s="137"/>
      <c r="RZQ68" s="137"/>
      <c r="RZR68" s="137"/>
      <c r="RZS68" s="137"/>
      <c r="RZT68" s="137"/>
      <c r="RZU68" s="137"/>
      <c r="RZV68" s="137"/>
      <c r="RZW68" s="137"/>
      <c r="RZX68" s="137"/>
      <c r="RZY68" s="137"/>
      <c r="RZZ68" s="137"/>
      <c r="SAA68" s="137"/>
      <c r="SAB68" s="137"/>
      <c r="SAC68" s="137"/>
      <c r="SAD68" s="137"/>
      <c r="SAE68" s="137"/>
      <c r="SAF68" s="137"/>
      <c r="SAG68" s="137"/>
      <c r="SAH68" s="137"/>
      <c r="SAI68" s="137"/>
      <c r="SAJ68" s="137"/>
      <c r="SAK68" s="137"/>
      <c r="SAL68" s="137"/>
      <c r="SAM68" s="137"/>
      <c r="SAN68" s="137"/>
      <c r="SAO68" s="137"/>
      <c r="SAP68" s="137"/>
      <c r="SAQ68" s="137"/>
      <c r="SAR68" s="137"/>
      <c r="SAS68" s="137"/>
      <c r="SAT68" s="137"/>
      <c r="SAU68" s="137"/>
      <c r="SAV68" s="137"/>
      <c r="SAW68" s="137"/>
      <c r="SAX68" s="137"/>
      <c r="SAY68" s="137"/>
      <c r="SAZ68" s="137"/>
      <c r="SBA68" s="137"/>
      <c r="SBB68" s="137"/>
      <c r="SBC68" s="137"/>
      <c r="SBD68" s="137"/>
      <c r="SBE68" s="137"/>
      <c r="SBF68" s="137"/>
      <c r="SBG68" s="137"/>
      <c r="SBH68" s="137"/>
      <c r="SBI68" s="137"/>
      <c r="SBJ68" s="137"/>
      <c r="SBK68" s="137"/>
      <c r="SBL68" s="137"/>
      <c r="SBM68" s="137"/>
      <c r="SBN68" s="137"/>
      <c r="SBO68" s="137"/>
      <c r="SBP68" s="137"/>
      <c r="SBQ68" s="137"/>
      <c r="SBR68" s="137"/>
      <c r="SBS68" s="137"/>
      <c r="SBT68" s="137"/>
      <c r="SBU68" s="137"/>
      <c r="SBV68" s="137"/>
      <c r="SBW68" s="137"/>
      <c r="SBX68" s="137"/>
      <c r="SBY68" s="137"/>
      <c r="SBZ68" s="137"/>
      <c r="SCA68" s="137"/>
      <c r="SCB68" s="137"/>
      <c r="SCC68" s="137"/>
      <c r="SCD68" s="137"/>
      <c r="SCE68" s="137"/>
      <c r="SCF68" s="137"/>
      <c r="SCG68" s="137"/>
      <c r="SCH68" s="137"/>
      <c r="SCI68" s="137"/>
      <c r="SCJ68" s="137"/>
      <c r="SCK68" s="137"/>
      <c r="SCL68" s="137"/>
      <c r="SCM68" s="137"/>
      <c r="SCN68" s="137"/>
      <c r="SCO68" s="137"/>
      <c r="SCP68" s="137"/>
      <c r="SCQ68" s="137"/>
      <c r="SCR68" s="137"/>
      <c r="SCS68" s="137"/>
      <c r="SCT68" s="137"/>
      <c r="SCU68" s="137"/>
      <c r="SCV68" s="137"/>
      <c r="SCW68" s="137"/>
      <c r="SCX68" s="137"/>
      <c r="SCY68" s="137"/>
      <c r="SCZ68" s="137"/>
      <c r="SDA68" s="137"/>
      <c r="SDB68" s="137"/>
      <c r="SDC68" s="137"/>
      <c r="SDD68" s="137"/>
      <c r="SDE68" s="137"/>
      <c r="SDF68" s="137"/>
      <c r="SDG68" s="137"/>
      <c r="SDH68" s="137"/>
      <c r="SDI68" s="137"/>
      <c r="SDJ68" s="137"/>
      <c r="SDK68" s="137"/>
      <c r="SDL68" s="137"/>
      <c r="SDM68" s="137"/>
      <c r="SDN68" s="137"/>
      <c r="SDO68" s="137"/>
      <c r="SDP68" s="137"/>
      <c r="SDQ68" s="137"/>
      <c r="SDR68" s="137"/>
      <c r="SDS68" s="137"/>
      <c r="SDT68" s="137"/>
      <c r="SDU68" s="137"/>
      <c r="SDV68" s="137"/>
      <c r="SDW68" s="137"/>
      <c r="SDX68" s="137"/>
      <c r="SDY68" s="137"/>
      <c r="SDZ68" s="137"/>
      <c r="SEA68" s="137"/>
      <c r="SEB68" s="137"/>
      <c r="SEC68" s="137"/>
      <c r="SED68" s="137"/>
      <c r="SEE68" s="137"/>
      <c r="SEF68" s="137"/>
      <c r="SEG68" s="137"/>
      <c r="SEH68" s="137"/>
      <c r="SEI68" s="137"/>
      <c r="SEJ68" s="137"/>
      <c r="SEK68" s="137"/>
      <c r="SEL68" s="137"/>
      <c r="SEM68" s="137"/>
      <c r="SEN68" s="137"/>
      <c r="SEO68" s="137"/>
      <c r="SEP68" s="137"/>
      <c r="SEQ68" s="137"/>
      <c r="SER68" s="137"/>
      <c r="SES68" s="137"/>
      <c r="SET68" s="137"/>
      <c r="SEU68" s="137"/>
      <c r="SEV68" s="137"/>
      <c r="SEW68" s="137"/>
      <c r="SEX68" s="137"/>
      <c r="SEY68" s="137"/>
      <c r="SEZ68" s="137"/>
      <c r="SFA68" s="137"/>
      <c r="SFB68" s="137"/>
      <c r="SFC68" s="137"/>
      <c r="SFD68" s="137"/>
      <c r="SFE68" s="137"/>
      <c r="SFF68" s="137"/>
      <c r="SFG68" s="137"/>
      <c r="SFH68" s="137"/>
      <c r="SFI68" s="137"/>
      <c r="SFJ68" s="137"/>
      <c r="SFK68" s="137"/>
      <c r="SFL68" s="137"/>
      <c r="SFM68" s="137"/>
      <c r="SFN68" s="137"/>
      <c r="SFO68" s="137"/>
      <c r="SFP68" s="137"/>
      <c r="SFQ68" s="137"/>
      <c r="SFR68" s="137"/>
      <c r="SFS68" s="137"/>
      <c r="SFT68" s="137"/>
      <c r="SFU68" s="137"/>
      <c r="SFV68" s="137"/>
      <c r="SFW68" s="137"/>
      <c r="SFX68" s="137"/>
      <c r="SFY68" s="137"/>
      <c r="SFZ68" s="137"/>
      <c r="SGA68" s="137"/>
      <c r="SGB68" s="137"/>
      <c r="SGC68" s="137"/>
      <c r="SGD68" s="137"/>
      <c r="SGE68" s="137"/>
      <c r="SGF68" s="137"/>
      <c r="SGG68" s="137"/>
      <c r="SGH68" s="137"/>
      <c r="SGI68" s="137"/>
      <c r="SGJ68" s="137"/>
      <c r="SGK68" s="137"/>
      <c r="SGL68" s="137"/>
      <c r="SGM68" s="137"/>
      <c r="SGN68" s="137"/>
      <c r="SGO68" s="137"/>
      <c r="SGP68" s="137"/>
      <c r="SGQ68" s="137"/>
      <c r="SGR68" s="137"/>
      <c r="SGS68" s="137"/>
      <c r="SGT68" s="137"/>
      <c r="SGU68" s="137"/>
      <c r="SGV68" s="137"/>
      <c r="SGW68" s="137"/>
      <c r="SGX68" s="137"/>
      <c r="SGY68" s="137"/>
      <c r="SGZ68" s="137"/>
      <c r="SHA68" s="137"/>
      <c r="SHB68" s="137"/>
      <c r="SHC68" s="137"/>
      <c r="SHD68" s="137"/>
      <c r="SHE68" s="137"/>
      <c r="SHF68" s="137"/>
      <c r="SHG68" s="137"/>
      <c r="SHH68" s="137"/>
      <c r="SHI68" s="137"/>
      <c r="SHJ68" s="137"/>
      <c r="SHK68" s="137"/>
      <c r="SHL68" s="137"/>
      <c r="SHM68" s="137"/>
      <c r="SHN68" s="137"/>
      <c r="SHO68" s="137"/>
      <c r="SHP68" s="137"/>
      <c r="SHQ68" s="137"/>
      <c r="SHR68" s="137"/>
      <c r="SHS68" s="137"/>
      <c r="SHT68" s="137"/>
      <c r="SHU68" s="137"/>
      <c r="SHV68" s="137"/>
      <c r="SHW68" s="137"/>
      <c r="SHX68" s="137"/>
      <c r="SHY68" s="137"/>
      <c r="SHZ68" s="137"/>
      <c r="SIA68" s="137"/>
      <c r="SIB68" s="137"/>
      <c r="SIC68" s="137"/>
      <c r="SID68" s="137"/>
      <c r="SIE68" s="137"/>
      <c r="SIF68" s="137"/>
      <c r="SIG68" s="137"/>
      <c r="SIH68" s="137"/>
      <c r="SII68" s="137"/>
      <c r="SIJ68" s="137"/>
      <c r="SIK68" s="137"/>
      <c r="SIL68" s="137"/>
      <c r="SIM68" s="137"/>
      <c r="SIN68" s="137"/>
      <c r="SIO68" s="137"/>
      <c r="SIP68" s="137"/>
      <c r="SIQ68" s="137"/>
      <c r="SIR68" s="137"/>
      <c r="SIS68" s="137"/>
      <c r="SIT68" s="137"/>
      <c r="SIU68" s="137"/>
      <c r="SIV68" s="137"/>
      <c r="SIW68" s="137"/>
      <c r="SIX68" s="137"/>
      <c r="SIY68" s="137"/>
      <c r="SIZ68" s="137"/>
      <c r="SJA68" s="137"/>
      <c r="SJB68" s="137"/>
      <c r="SJC68" s="137"/>
      <c r="SJD68" s="137"/>
      <c r="SJE68" s="137"/>
      <c r="SJF68" s="137"/>
      <c r="SJG68" s="137"/>
      <c r="SJH68" s="137"/>
      <c r="SJI68" s="137"/>
      <c r="SJJ68" s="137"/>
      <c r="SJK68" s="137"/>
      <c r="SJL68" s="137"/>
      <c r="SJM68" s="137"/>
      <c r="SJN68" s="137"/>
      <c r="SJO68" s="137"/>
      <c r="SJP68" s="137"/>
      <c r="SJQ68" s="137"/>
      <c r="SJR68" s="137"/>
      <c r="SJS68" s="137"/>
      <c r="SJT68" s="137"/>
      <c r="SJU68" s="137"/>
      <c r="SJV68" s="137"/>
      <c r="SJW68" s="137"/>
      <c r="SJX68" s="137"/>
      <c r="SJY68" s="137"/>
      <c r="SJZ68" s="137"/>
      <c r="SKA68" s="137"/>
      <c r="SKB68" s="137"/>
      <c r="SKC68" s="137"/>
      <c r="SKD68" s="137"/>
      <c r="SKE68" s="137"/>
      <c r="SKF68" s="137"/>
      <c r="SKG68" s="137"/>
      <c r="SKH68" s="137"/>
      <c r="SKI68" s="137"/>
      <c r="SKJ68" s="137"/>
      <c r="SKK68" s="137"/>
      <c r="SKL68" s="137"/>
      <c r="SKM68" s="137"/>
      <c r="SKN68" s="137"/>
      <c r="SKO68" s="137"/>
      <c r="SKP68" s="137"/>
      <c r="SKQ68" s="137"/>
      <c r="SKR68" s="137"/>
      <c r="SKS68" s="137"/>
      <c r="SKT68" s="137"/>
      <c r="SKU68" s="137"/>
      <c r="SKV68" s="137"/>
      <c r="SKW68" s="137"/>
      <c r="SKX68" s="137"/>
      <c r="SKY68" s="137"/>
      <c r="SKZ68" s="137"/>
      <c r="SLA68" s="137"/>
      <c r="SLB68" s="137"/>
      <c r="SLC68" s="137"/>
      <c r="SLD68" s="137"/>
      <c r="SLE68" s="137"/>
      <c r="SLF68" s="137"/>
      <c r="SLG68" s="137"/>
      <c r="SLH68" s="137"/>
      <c r="SLI68" s="137"/>
      <c r="SLJ68" s="137"/>
      <c r="SLK68" s="137"/>
      <c r="SLL68" s="137"/>
      <c r="SLM68" s="137"/>
      <c r="SLN68" s="137"/>
      <c r="SLO68" s="137"/>
      <c r="SLP68" s="137"/>
      <c r="SLQ68" s="137"/>
      <c r="SLR68" s="137"/>
      <c r="SLS68" s="137"/>
      <c r="SLT68" s="137"/>
      <c r="SLU68" s="137"/>
      <c r="SLV68" s="137"/>
      <c r="SLW68" s="137"/>
      <c r="SLX68" s="137"/>
      <c r="SLY68" s="137"/>
      <c r="SLZ68" s="137"/>
      <c r="SMA68" s="137"/>
      <c r="SMB68" s="137"/>
      <c r="SMC68" s="137"/>
      <c r="SMD68" s="137"/>
      <c r="SME68" s="137"/>
      <c r="SMF68" s="137"/>
      <c r="SMG68" s="137"/>
      <c r="SMH68" s="137"/>
      <c r="SMI68" s="137"/>
      <c r="SMJ68" s="137"/>
      <c r="SMK68" s="137"/>
      <c r="SML68" s="137"/>
      <c r="SMM68" s="137"/>
      <c r="SMN68" s="137"/>
      <c r="SMO68" s="137"/>
      <c r="SMP68" s="137"/>
      <c r="SMQ68" s="137"/>
      <c r="SMR68" s="137"/>
      <c r="SMS68" s="137"/>
      <c r="SMT68" s="137"/>
      <c r="SMU68" s="137"/>
      <c r="SMV68" s="137"/>
      <c r="SMW68" s="137"/>
      <c r="SMX68" s="137"/>
      <c r="SMY68" s="137"/>
      <c r="SMZ68" s="137"/>
      <c r="SNA68" s="137"/>
      <c r="SNB68" s="137"/>
      <c r="SNC68" s="137"/>
      <c r="SND68" s="137"/>
      <c r="SNE68" s="137"/>
      <c r="SNF68" s="137"/>
      <c r="SNG68" s="137"/>
      <c r="SNH68" s="137"/>
      <c r="SNI68" s="137"/>
      <c r="SNJ68" s="137"/>
      <c r="SNK68" s="137"/>
      <c r="SNL68" s="137"/>
      <c r="SNM68" s="137"/>
      <c r="SNN68" s="137"/>
      <c r="SNO68" s="137"/>
      <c r="SNP68" s="137"/>
      <c r="SNQ68" s="137"/>
      <c r="SNR68" s="137"/>
      <c r="SNS68" s="137"/>
      <c r="SNT68" s="137"/>
      <c r="SNU68" s="137"/>
      <c r="SNV68" s="137"/>
      <c r="SNW68" s="137"/>
      <c r="SNX68" s="137"/>
      <c r="SNY68" s="137"/>
      <c r="SNZ68" s="137"/>
      <c r="SOA68" s="137"/>
      <c r="SOB68" s="137"/>
      <c r="SOC68" s="137"/>
      <c r="SOD68" s="137"/>
      <c r="SOE68" s="137"/>
      <c r="SOF68" s="137"/>
      <c r="SOG68" s="137"/>
      <c r="SOH68" s="137"/>
      <c r="SOI68" s="137"/>
      <c r="SOJ68" s="137"/>
      <c r="SOK68" s="137"/>
      <c r="SOL68" s="137"/>
      <c r="SOM68" s="137"/>
      <c r="SON68" s="137"/>
      <c r="SOO68" s="137"/>
      <c r="SOP68" s="137"/>
      <c r="SOQ68" s="137"/>
      <c r="SOR68" s="137"/>
      <c r="SOS68" s="137"/>
      <c r="SOT68" s="137"/>
      <c r="SOU68" s="137"/>
      <c r="SOV68" s="137"/>
      <c r="SOW68" s="137"/>
      <c r="SOX68" s="137"/>
      <c r="SOY68" s="137"/>
      <c r="SOZ68" s="137"/>
      <c r="SPA68" s="137"/>
      <c r="SPB68" s="137"/>
      <c r="SPC68" s="137"/>
      <c r="SPD68" s="137"/>
      <c r="SPE68" s="137"/>
      <c r="SPF68" s="137"/>
      <c r="SPG68" s="137"/>
      <c r="SPH68" s="137"/>
      <c r="SPI68" s="137"/>
      <c r="SPJ68" s="137"/>
      <c r="SPK68" s="137"/>
      <c r="SPL68" s="137"/>
      <c r="SPM68" s="137"/>
      <c r="SPN68" s="137"/>
      <c r="SPO68" s="137"/>
      <c r="SPP68" s="137"/>
      <c r="SPQ68" s="137"/>
      <c r="SPR68" s="137"/>
      <c r="SPS68" s="137"/>
      <c r="SPT68" s="137"/>
      <c r="SPU68" s="137"/>
      <c r="SPV68" s="137"/>
      <c r="SPW68" s="137"/>
      <c r="SPX68" s="137"/>
      <c r="SPY68" s="137"/>
      <c r="SPZ68" s="137"/>
      <c r="SQA68" s="137"/>
      <c r="SQB68" s="137"/>
      <c r="SQC68" s="137"/>
      <c r="SQD68" s="137"/>
      <c r="SQE68" s="137"/>
      <c r="SQF68" s="137"/>
      <c r="SQG68" s="137"/>
      <c r="SQH68" s="137"/>
      <c r="SQI68" s="137"/>
      <c r="SQJ68" s="137"/>
      <c r="SQK68" s="137"/>
      <c r="SQL68" s="137"/>
      <c r="SQM68" s="137"/>
      <c r="SQN68" s="137"/>
      <c r="SQO68" s="137"/>
      <c r="SQP68" s="137"/>
      <c r="SQQ68" s="137"/>
      <c r="SQR68" s="137"/>
      <c r="SQS68" s="137"/>
      <c r="SQT68" s="137"/>
      <c r="SQU68" s="137"/>
      <c r="SQV68" s="137"/>
      <c r="SQW68" s="137"/>
      <c r="SQX68" s="137"/>
      <c r="SQY68" s="137"/>
      <c r="SQZ68" s="137"/>
      <c r="SRA68" s="137"/>
      <c r="SRB68" s="137"/>
      <c r="SRC68" s="137"/>
      <c r="SRD68" s="137"/>
      <c r="SRE68" s="137"/>
      <c r="SRF68" s="137"/>
      <c r="SRG68" s="137"/>
      <c r="SRH68" s="137"/>
      <c r="SRI68" s="137"/>
      <c r="SRJ68" s="137"/>
      <c r="SRK68" s="137"/>
      <c r="SRL68" s="137"/>
      <c r="SRM68" s="137"/>
      <c r="SRN68" s="137"/>
      <c r="SRO68" s="137"/>
      <c r="SRP68" s="137"/>
      <c r="SRQ68" s="137"/>
      <c r="SRR68" s="137"/>
      <c r="SRS68" s="137"/>
      <c r="SRT68" s="137"/>
      <c r="SRU68" s="137"/>
      <c r="SRV68" s="137"/>
      <c r="SRW68" s="137"/>
      <c r="SRX68" s="137"/>
      <c r="SRY68" s="137"/>
      <c r="SRZ68" s="137"/>
      <c r="SSA68" s="137"/>
      <c r="SSB68" s="137"/>
      <c r="SSC68" s="137"/>
      <c r="SSD68" s="137"/>
      <c r="SSE68" s="137"/>
      <c r="SSF68" s="137"/>
      <c r="SSG68" s="137"/>
      <c r="SSH68" s="137"/>
      <c r="SSI68" s="137"/>
      <c r="SSJ68" s="137"/>
      <c r="SSK68" s="137"/>
      <c r="SSL68" s="137"/>
      <c r="SSM68" s="137"/>
      <c r="SSN68" s="137"/>
      <c r="SSO68" s="137"/>
      <c r="SSP68" s="137"/>
      <c r="SSQ68" s="137"/>
      <c r="SSR68" s="137"/>
      <c r="SSS68" s="137"/>
      <c r="SST68" s="137"/>
      <c r="SSU68" s="137"/>
      <c r="SSV68" s="137"/>
      <c r="SSW68" s="137"/>
      <c r="SSX68" s="137"/>
      <c r="SSY68" s="137"/>
      <c r="SSZ68" s="137"/>
      <c r="STA68" s="137"/>
      <c r="STB68" s="137"/>
      <c r="STC68" s="137"/>
      <c r="STD68" s="137"/>
      <c r="STE68" s="137"/>
      <c r="STF68" s="137"/>
      <c r="STG68" s="137"/>
      <c r="STH68" s="137"/>
      <c r="STI68" s="137"/>
      <c r="STJ68" s="137"/>
      <c r="STK68" s="137"/>
      <c r="STL68" s="137"/>
      <c r="STM68" s="137"/>
      <c r="STN68" s="137"/>
      <c r="STO68" s="137"/>
      <c r="STP68" s="137"/>
      <c r="STQ68" s="137"/>
      <c r="STR68" s="137"/>
      <c r="STS68" s="137"/>
      <c r="STT68" s="137"/>
      <c r="STU68" s="137"/>
      <c r="STV68" s="137"/>
      <c r="STW68" s="137"/>
      <c r="STX68" s="137"/>
      <c r="STY68" s="137"/>
      <c r="STZ68" s="137"/>
      <c r="SUA68" s="137"/>
      <c r="SUB68" s="137"/>
      <c r="SUC68" s="137"/>
      <c r="SUD68" s="137"/>
      <c r="SUE68" s="137"/>
      <c r="SUF68" s="137"/>
      <c r="SUG68" s="137"/>
      <c r="SUH68" s="137"/>
      <c r="SUI68" s="137"/>
      <c r="SUJ68" s="137"/>
      <c r="SUK68" s="137"/>
      <c r="SUL68" s="137"/>
      <c r="SUM68" s="137"/>
      <c r="SUN68" s="137"/>
      <c r="SUO68" s="137"/>
      <c r="SUP68" s="137"/>
      <c r="SUQ68" s="137"/>
      <c r="SUR68" s="137"/>
      <c r="SUS68" s="137"/>
      <c r="SUT68" s="137"/>
      <c r="SUU68" s="137"/>
      <c r="SUV68" s="137"/>
      <c r="SUW68" s="137"/>
      <c r="SUX68" s="137"/>
      <c r="SUY68" s="137"/>
      <c r="SUZ68" s="137"/>
      <c r="SVA68" s="137"/>
      <c r="SVB68" s="137"/>
      <c r="SVC68" s="137"/>
      <c r="SVD68" s="137"/>
      <c r="SVE68" s="137"/>
      <c r="SVF68" s="137"/>
      <c r="SVG68" s="137"/>
      <c r="SVH68" s="137"/>
      <c r="SVI68" s="137"/>
      <c r="SVJ68" s="137"/>
      <c r="SVK68" s="137"/>
      <c r="SVL68" s="137"/>
      <c r="SVM68" s="137"/>
      <c r="SVN68" s="137"/>
      <c r="SVO68" s="137"/>
      <c r="SVP68" s="137"/>
      <c r="SVQ68" s="137"/>
      <c r="SVR68" s="137"/>
      <c r="SVS68" s="137"/>
      <c r="SVT68" s="137"/>
      <c r="SVU68" s="137"/>
      <c r="SVV68" s="137"/>
      <c r="SVW68" s="137"/>
      <c r="SVX68" s="137"/>
      <c r="SVY68" s="137"/>
      <c r="SVZ68" s="137"/>
      <c r="SWA68" s="137"/>
      <c r="SWB68" s="137"/>
      <c r="SWC68" s="137"/>
      <c r="SWD68" s="137"/>
      <c r="SWE68" s="137"/>
      <c r="SWF68" s="137"/>
      <c r="SWG68" s="137"/>
      <c r="SWH68" s="137"/>
      <c r="SWI68" s="137"/>
      <c r="SWJ68" s="137"/>
      <c r="SWK68" s="137"/>
      <c r="SWL68" s="137"/>
      <c r="SWM68" s="137"/>
      <c r="SWN68" s="137"/>
      <c r="SWO68" s="137"/>
      <c r="SWP68" s="137"/>
      <c r="SWQ68" s="137"/>
      <c r="SWR68" s="137"/>
      <c r="SWS68" s="137"/>
      <c r="SWT68" s="137"/>
      <c r="SWU68" s="137"/>
      <c r="SWV68" s="137"/>
      <c r="SWW68" s="137"/>
      <c r="SWX68" s="137"/>
      <c r="SWY68" s="137"/>
      <c r="SWZ68" s="137"/>
      <c r="SXA68" s="137"/>
      <c r="SXB68" s="137"/>
      <c r="SXC68" s="137"/>
      <c r="SXD68" s="137"/>
      <c r="SXE68" s="137"/>
      <c r="SXF68" s="137"/>
      <c r="SXG68" s="137"/>
      <c r="SXH68" s="137"/>
      <c r="SXI68" s="137"/>
      <c r="SXJ68" s="137"/>
      <c r="SXK68" s="137"/>
      <c r="SXL68" s="137"/>
      <c r="SXM68" s="137"/>
      <c r="SXN68" s="137"/>
      <c r="SXO68" s="137"/>
      <c r="SXP68" s="137"/>
      <c r="SXQ68" s="137"/>
      <c r="SXR68" s="137"/>
      <c r="SXS68" s="137"/>
      <c r="SXT68" s="137"/>
      <c r="SXU68" s="137"/>
      <c r="SXV68" s="137"/>
      <c r="SXW68" s="137"/>
      <c r="SXX68" s="137"/>
      <c r="SXY68" s="137"/>
      <c r="SXZ68" s="137"/>
      <c r="SYA68" s="137"/>
      <c r="SYB68" s="137"/>
      <c r="SYC68" s="137"/>
      <c r="SYD68" s="137"/>
      <c r="SYE68" s="137"/>
      <c r="SYF68" s="137"/>
      <c r="SYG68" s="137"/>
      <c r="SYH68" s="137"/>
      <c r="SYI68" s="137"/>
      <c r="SYJ68" s="137"/>
      <c r="SYK68" s="137"/>
      <c r="SYL68" s="137"/>
      <c r="SYM68" s="137"/>
      <c r="SYN68" s="137"/>
      <c r="SYO68" s="137"/>
      <c r="SYP68" s="137"/>
      <c r="SYQ68" s="137"/>
      <c r="SYR68" s="137"/>
      <c r="SYS68" s="137"/>
      <c r="SYT68" s="137"/>
      <c r="SYU68" s="137"/>
      <c r="SYV68" s="137"/>
      <c r="SYW68" s="137"/>
      <c r="SYX68" s="137"/>
      <c r="SYY68" s="137"/>
      <c r="SYZ68" s="137"/>
      <c r="SZA68" s="137"/>
      <c r="SZB68" s="137"/>
      <c r="SZC68" s="137"/>
      <c r="SZD68" s="137"/>
      <c r="SZE68" s="137"/>
      <c r="SZF68" s="137"/>
      <c r="SZG68" s="137"/>
      <c r="SZH68" s="137"/>
      <c r="SZI68" s="137"/>
      <c r="SZJ68" s="137"/>
      <c r="SZK68" s="137"/>
      <c r="SZL68" s="137"/>
      <c r="SZM68" s="137"/>
      <c r="SZN68" s="137"/>
      <c r="SZO68" s="137"/>
      <c r="SZP68" s="137"/>
      <c r="SZQ68" s="137"/>
      <c r="SZR68" s="137"/>
      <c r="SZS68" s="137"/>
      <c r="SZT68" s="137"/>
      <c r="SZU68" s="137"/>
      <c r="SZV68" s="137"/>
      <c r="SZW68" s="137"/>
      <c r="SZX68" s="137"/>
      <c r="SZY68" s="137"/>
      <c r="SZZ68" s="137"/>
      <c r="TAA68" s="137"/>
      <c r="TAB68" s="137"/>
      <c r="TAC68" s="137"/>
      <c r="TAD68" s="137"/>
      <c r="TAE68" s="137"/>
      <c r="TAF68" s="137"/>
      <c r="TAG68" s="137"/>
      <c r="TAH68" s="137"/>
      <c r="TAI68" s="137"/>
      <c r="TAJ68" s="137"/>
      <c r="TAK68" s="137"/>
      <c r="TAL68" s="137"/>
      <c r="TAM68" s="137"/>
      <c r="TAN68" s="137"/>
      <c r="TAO68" s="137"/>
      <c r="TAP68" s="137"/>
      <c r="TAQ68" s="137"/>
      <c r="TAR68" s="137"/>
      <c r="TAS68" s="137"/>
      <c r="TAT68" s="137"/>
      <c r="TAU68" s="137"/>
      <c r="TAV68" s="137"/>
      <c r="TAW68" s="137"/>
      <c r="TAX68" s="137"/>
      <c r="TAY68" s="137"/>
      <c r="TAZ68" s="137"/>
      <c r="TBA68" s="137"/>
      <c r="TBB68" s="137"/>
      <c r="TBC68" s="137"/>
      <c r="TBD68" s="137"/>
      <c r="TBE68" s="137"/>
      <c r="TBF68" s="137"/>
      <c r="TBG68" s="137"/>
      <c r="TBH68" s="137"/>
      <c r="TBI68" s="137"/>
      <c r="TBJ68" s="137"/>
      <c r="TBK68" s="137"/>
      <c r="TBL68" s="137"/>
      <c r="TBM68" s="137"/>
      <c r="TBN68" s="137"/>
      <c r="TBO68" s="137"/>
      <c r="TBP68" s="137"/>
      <c r="TBQ68" s="137"/>
      <c r="TBR68" s="137"/>
      <c r="TBS68" s="137"/>
      <c r="TBT68" s="137"/>
      <c r="TBU68" s="137"/>
      <c r="TBV68" s="137"/>
      <c r="TBW68" s="137"/>
      <c r="TBX68" s="137"/>
      <c r="TBY68" s="137"/>
      <c r="TBZ68" s="137"/>
      <c r="TCA68" s="137"/>
      <c r="TCB68" s="137"/>
      <c r="TCC68" s="137"/>
      <c r="TCD68" s="137"/>
      <c r="TCE68" s="137"/>
      <c r="TCF68" s="137"/>
      <c r="TCG68" s="137"/>
      <c r="TCH68" s="137"/>
      <c r="TCI68" s="137"/>
      <c r="TCJ68" s="137"/>
      <c r="TCK68" s="137"/>
      <c r="TCL68" s="137"/>
      <c r="TCM68" s="137"/>
      <c r="TCN68" s="137"/>
      <c r="TCO68" s="137"/>
      <c r="TCP68" s="137"/>
      <c r="TCQ68" s="137"/>
      <c r="TCR68" s="137"/>
      <c r="TCS68" s="137"/>
      <c r="TCT68" s="137"/>
      <c r="TCU68" s="137"/>
      <c r="TCV68" s="137"/>
      <c r="TCW68" s="137"/>
      <c r="TCX68" s="137"/>
      <c r="TCY68" s="137"/>
      <c r="TCZ68" s="137"/>
      <c r="TDA68" s="137"/>
      <c r="TDB68" s="137"/>
      <c r="TDC68" s="137"/>
      <c r="TDD68" s="137"/>
      <c r="TDE68" s="137"/>
      <c r="TDF68" s="137"/>
      <c r="TDG68" s="137"/>
      <c r="TDH68" s="137"/>
      <c r="TDI68" s="137"/>
      <c r="TDJ68" s="137"/>
      <c r="TDK68" s="137"/>
      <c r="TDL68" s="137"/>
      <c r="TDM68" s="137"/>
      <c r="TDN68" s="137"/>
      <c r="TDO68" s="137"/>
      <c r="TDP68" s="137"/>
      <c r="TDQ68" s="137"/>
      <c r="TDR68" s="137"/>
      <c r="TDS68" s="137"/>
      <c r="TDT68" s="137"/>
      <c r="TDU68" s="137"/>
      <c r="TDV68" s="137"/>
      <c r="TDW68" s="137"/>
      <c r="TDX68" s="137"/>
      <c r="TDY68" s="137"/>
      <c r="TDZ68" s="137"/>
      <c r="TEA68" s="137"/>
      <c r="TEB68" s="137"/>
      <c r="TEC68" s="137"/>
      <c r="TED68" s="137"/>
      <c r="TEE68" s="137"/>
      <c r="TEF68" s="137"/>
      <c r="TEG68" s="137"/>
      <c r="TEH68" s="137"/>
      <c r="TEI68" s="137"/>
      <c r="TEJ68" s="137"/>
      <c r="TEK68" s="137"/>
      <c r="TEL68" s="137"/>
      <c r="TEM68" s="137"/>
      <c r="TEN68" s="137"/>
      <c r="TEO68" s="137"/>
      <c r="TEP68" s="137"/>
      <c r="TEQ68" s="137"/>
      <c r="TER68" s="137"/>
      <c r="TES68" s="137"/>
      <c r="TET68" s="137"/>
      <c r="TEU68" s="137"/>
      <c r="TEV68" s="137"/>
      <c r="TEW68" s="137"/>
      <c r="TEX68" s="137"/>
      <c r="TEY68" s="137"/>
      <c r="TEZ68" s="137"/>
      <c r="TFA68" s="137"/>
      <c r="TFB68" s="137"/>
      <c r="TFC68" s="137"/>
      <c r="TFD68" s="137"/>
      <c r="TFE68" s="137"/>
      <c r="TFF68" s="137"/>
      <c r="TFG68" s="137"/>
      <c r="TFH68" s="137"/>
      <c r="TFI68" s="137"/>
      <c r="TFJ68" s="137"/>
      <c r="TFK68" s="137"/>
      <c r="TFL68" s="137"/>
      <c r="TFM68" s="137"/>
      <c r="TFN68" s="137"/>
      <c r="TFO68" s="137"/>
      <c r="TFP68" s="137"/>
      <c r="TFQ68" s="137"/>
      <c r="TFR68" s="137"/>
      <c r="TFS68" s="137"/>
      <c r="TFT68" s="137"/>
      <c r="TFU68" s="137"/>
      <c r="TFV68" s="137"/>
      <c r="TFW68" s="137"/>
      <c r="TFX68" s="137"/>
      <c r="TFY68" s="137"/>
      <c r="TFZ68" s="137"/>
      <c r="TGA68" s="137"/>
      <c r="TGB68" s="137"/>
      <c r="TGC68" s="137"/>
      <c r="TGD68" s="137"/>
      <c r="TGE68" s="137"/>
      <c r="TGF68" s="137"/>
      <c r="TGG68" s="137"/>
      <c r="TGH68" s="137"/>
      <c r="TGI68" s="137"/>
      <c r="TGJ68" s="137"/>
      <c r="TGK68" s="137"/>
      <c r="TGL68" s="137"/>
      <c r="TGM68" s="137"/>
      <c r="TGN68" s="137"/>
      <c r="TGO68" s="137"/>
      <c r="TGP68" s="137"/>
      <c r="TGQ68" s="137"/>
      <c r="TGR68" s="137"/>
      <c r="TGS68" s="137"/>
      <c r="TGT68" s="137"/>
      <c r="TGU68" s="137"/>
      <c r="TGV68" s="137"/>
      <c r="TGW68" s="137"/>
      <c r="TGX68" s="137"/>
      <c r="TGY68" s="137"/>
      <c r="TGZ68" s="137"/>
      <c r="THA68" s="137"/>
      <c r="THB68" s="137"/>
      <c r="THC68" s="137"/>
      <c r="THD68" s="137"/>
      <c r="THE68" s="137"/>
      <c r="THF68" s="137"/>
      <c r="THG68" s="137"/>
      <c r="THH68" s="137"/>
      <c r="THI68" s="137"/>
      <c r="THJ68" s="137"/>
      <c r="THK68" s="137"/>
      <c r="THL68" s="137"/>
      <c r="THM68" s="137"/>
      <c r="THN68" s="137"/>
      <c r="THO68" s="137"/>
      <c r="THP68" s="137"/>
      <c r="THQ68" s="137"/>
      <c r="THR68" s="137"/>
      <c r="THS68" s="137"/>
      <c r="THT68" s="137"/>
      <c r="THU68" s="137"/>
      <c r="THV68" s="137"/>
      <c r="THW68" s="137"/>
      <c r="THX68" s="137"/>
      <c r="THY68" s="137"/>
      <c r="THZ68" s="137"/>
      <c r="TIA68" s="137"/>
      <c r="TIB68" s="137"/>
      <c r="TIC68" s="137"/>
      <c r="TID68" s="137"/>
      <c r="TIE68" s="137"/>
      <c r="TIF68" s="137"/>
      <c r="TIG68" s="137"/>
      <c r="TIH68" s="137"/>
      <c r="TII68" s="137"/>
      <c r="TIJ68" s="137"/>
      <c r="TIK68" s="137"/>
      <c r="TIL68" s="137"/>
      <c r="TIM68" s="137"/>
      <c r="TIN68" s="137"/>
      <c r="TIO68" s="137"/>
      <c r="TIP68" s="137"/>
      <c r="TIQ68" s="137"/>
      <c r="TIR68" s="137"/>
      <c r="TIS68" s="137"/>
      <c r="TIT68" s="137"/>
      <c r="TIU68" s="137"/>
      <c r="TIV68" s="137"/>
      <c r="TIW68" s="137"/>
      <c r="TIX68" s="137"/>
      <c r="TIY68" s="137"/>
      <c r="TIZ68" s="137"/>
      <c r="TJA68" s="137"/>
      <c r="TJB68" s="137"/>
      <c r="TJC68" s="137"/>
      <c r="TJD68" s="137"/>
      <c r="TJE68" s="137"/>
      <c r="TJF68" s="137"/>
      <c r="TJG68" s="137"/>
      <c r="TJH68" s="137"/>
      <c r="TJI68" s="137"/>
      <c r="TJJ68" s="137"/>
      <c r="TJK68" s="137"/>
      <c r="TJL68" s="137"/>
      <c r="TJM68" s="137"/>
      <c r="TJN68" s="137"/>
      <c r="TJO68" s="137"/>
      <c r="TJP68" s="137"/>
      <c r="TJQ68" s="137"/>
      <c r="TJR68" s="137"/>
      <c r="TJS68" s="137"/>
      <c r="TJT68" s="137"/>
      <c r="TJU68" s="137"/>
      <c r="TJV68" s="137"/>
      <c r="TJW68" s="137"/>
      <c r="TJX68" s="137"/>
      <c r="TJY68" s="137"/>
      <c r="TJZ68" s="137"/>
      <c r="TKA68" s="137"/>
      <c r="TKB68" s="137"/>
      <c r="TKC68" s="137"/>
      <c r="TKD68" s="137"/>
      <c r="TKE68" s="137"/>
      <c r="TKF68" s="137"/>
      <c r="TKG68" s="137"/>
      <c r="TKH68" s="137"/>
      <c r="TKI68" s="137"/>
      <c r="TKJ68" s="137"/>
      <c r="TKK68" s="137"/>
      <c r="TKL68" s="137"/>
      <c r="TKM68" s="137"/>
      <c r="TKN68" s="137"/>
      <c r="TKO68" s="137"/>
      <c r="TKP68" s="137"/>
      <c r="TKQ68" s="137"/>
      <c r="TKR68" s="137"/>
      <c r="TKS68" s="137"/>
      <c r="TKT68" s="137"/>
      <c r="TKU68" s="137"/>
      <c r="TKV68" s="137"/>
      <c r="TKW68" s="137"/>
      <c r="TKX68" s="137"/>
      <c r="TKY68" s="137"/>
      <c r="TKZ68" s="137"/>
      <c r="TLA68" s="137"/>
      <c r="TLB68" s="137"/>
      <c r="TLC68" s="137"/>
      <c r="TLD68" s="137"/>
      <c r="TLE68" s="137"/>
      <c r="TLF68" s="137"/>
      <c r="TLG68" s="137"/>
      <c r="TLH68" s="137"/>
      <c r="TLI68" s="137"/>
      <c r="TLJ68" s="137"/>
      <c r="TLK68" s="137"/>
      <c r="TLL68" s="137"/>
      <c r="TLM68" s="137"/>
      <c r="TLN68" s="137"/>
      <c r="TLO68" s="137"/>
      <c r="TLP68" s="137"/>
      <c r="TLQ68" s="137"/>
      <c r="TLR68" s="137"/>
      <c r="TLS68" s="137"/>
      <c r="TLT68" s="137"/>
      <c r="TLU68" s="137"/>
      <c r="TLV68" s="137"/>
      <c r="TLW68" s="137"/>
      <c r="TLX68" s="137"/>
      <c r="TLY68" s="137"/>
      <c r="TLZ68" s="137"/>
      <c r="TMA68" s="137"/>
      <c r="TMB68" s="137"/>
      <c r="TMC68" s="137"/>
      <c r="TMD68" s="137"/>
      <c r="TME68" s="137"/>
      <c r="TMF68" s="137"/>
      <c r="TMG68" s="137"/>
      <c r="TMH68" s="137"/>
      <c r="TMI68" s="137"/>
      <c r="TMJ68" s="137"/>
      <c r="TMK68" s="137"/>
      <c r="TML68" s="137"/>
      <c r="TMM68" s="137"/>
      <c r="TMN68" s="137"/>
      <c r="TMO68" s="137"/>
      <c r="TMP68" s="137"/>
      <c r="TMQ68" s="137"/>
      <c r="TMR68" s="137"/>
      <c r="TMS68" s="137"/>
      <c r="TMT68" s="137"/>
      <c r="TMU68" s="137"/>
      <c r="TMV68" s="137"/>
      <c r="TMW68" s="137"/>
      <c r="TMX68" s="137"/>
      <c r="TMY68" s="137"/>
      <c r="TMZ68" s="137"/>
      <c r="TNA68" s="137"/>
      <c r="TNB68" s="137"/>
      <c r="TNC68" s="137"/>
      <c r="TND68" s="137"/>
      <c r="TNE68" s="137"/>
      <c r="TNF68" s="137"/>
      <c r="TNG68" s="137"/>
      <c r="TNH68" s="137"/>
      <c r="TNI68" s="137"/>
      <c r="TNJ68" s="137"/>
      <c r="TNK68" s="137"/>
      <c r="TNL68" s="137"/>
      <c r="TNM68" s="137"/>
      <c r="TNN68" s="137"/>
      <c r="TNO68" s="137"/>
      <c r="TNP68" s="137"/>
      <c r="TNQ68" s="137"/>
      <c r="TNR68" s="137"/>
      <c r="TNS68" s="137"/>
      <c r="TNT68" s="137"/>
      <c r="TNU68" s="137"/>
      <c r="TNV68" s="137"/>
      <c r="TNW68" s="137"/>
      <c r="TNX68" s="137"/>
      <c r="TNY68" s="137"/>
      <c r="TNZ68" s="137"/>
      <c r="TOA68" s="137"/>
      <c r="TOB68" s="137"/>
      <c r="TOC68" s="137"/>
      <c r="TOD68" s="137"/>
      <c r="TOE68" s="137"/>
      <c r="TOF68" s="137"/>
      <c r="TOG68" s="137"/>
      <c r="TOH68" s="137"/>
      <c r="TOI68" s="137"/>
      <c r="TOJ68" s="137"/>
      <c r="TOK68" s="137"/>
      <c r="TOL68" s="137"/>
      <c r="TOM68" s="137"/>
      <c r="TON68" s="137"/>
      <c r="TOO68" s="137"/>
      <c r="TOP68" s="137"/>
      <c r="TOQ68" s="137"/>
      <c r="TOR68" s="137"/>
      <c r="TOS68" s="137"/>
      <c r="TOT68" s="137"/>
      <c r="TOU68" s="137"/>
      <c r="TOV68" s="137"/>
      <c r="TOW68" s="137"/>
      <c r="TOX68" s="137"/>
      <c r="TOY68" s="137"/>
      <c r="TOZ68" s="137"/>
      <c r="TPA68" s="137"/>
      <c r="TPB68" s="137"/>
      <c r="TPC68" s="137"/>
      <c r="TPD68" s="137"/>
      <c r="TPE68" s="137"/>
      <c r="TPF68" s="137"/>
      <c r="TPG68" s="137"/>
      <c r="TPH68" s="137"/>
      <c r="TPI68" s="137"/>
      <c r="TPJ68" s="137"/>
      <c r="TPK68" s="137"/>
      <c r="TPL68" s="137"/>
      <c r="TPM68" s="137"/>
      <c r="TPN68" s="137"/>
      <c r="TPO68" s="137"/>
      <c r="TPP68" s="137"/>
      <c r="TPQ68" s="137"/>
      <c r="TPR68" s="137"/>
      <c r="TPS68" s="137"/>
      <c r="TPT68" s="137"/>
      <c r="TPU68" s="137"/>
      <c r="TPV68" s="137"/>
      <c r="TPW68" s="137"/>
      <c r="TPX68" s="137"/>
      <c r="TPY68" s="137"/>
      <c r="TPZ68" s="137"/>
      <c r="TQA68" s="137"/>
      <c r="TQB68" s="137"/>
      <c r="TQC68" s="137"/>
      <c r="TQD68" s="137"/>
      <c r="TQE68" s="137"/>
      <c r="TQF68" s="137"/>
      <c r="TQG68" s="137"/>
      <c r="TQH68" s="137"/>
      <c r="TQI68" s="137"/>
      <c r="TQJ68" s="137"/>
      <c r="TQK68" s="137"/>
      <c r="TQL68" s="137"/>
      <c r="TQM68" s="137"/>
      <c r="TQN68" s="137"/>
      <c r="TQO68" s="137"/>
      <c r="TQP68" s="137"/>
      <c r="TQQ68" s="137"/>
      <c r="TQR68" s="137"/>
      <c r="TQS68" s="137"/>
      <c r="TQT68" s="137"/>
      <c r="TQU68" s="137"/>
      <c r="TQV68" s="137"/>
      <c r="TQW68" s="137"/>
      <c r="TQX68" s="137"/>
      <c r="TQY68" s="137"/>
      <c r="TQZ68" s="137"/>
      <c r="TRA68" s="137"/>
      <c r="TRB68" s="137"/>
      <c r="TRC68" s="137"/>
      <c r="TRD68" s="137"/>
      <c r="TRE68" s="137"/>
      <c r="TRF68" s="137"/>
      <c r="TRG68" s="137"/>
      <c r="TRH68" s="137"/>
      <c r="TRI68" s="137"/>
      <c r="TRJ68" s="137"/>
      <c r="TRK68" s="137"/>
      <c r="TRL68" s="137"/>
      <c r="TRM68" s="137"/>
      <c r="TRN68" s="137"/>
      <c r="TRO68" s="137"/>
      <c r="TRP68" s="137"/>
      <c r="TRQ68" s="137"/>
      <c r="TRR68" s="137"/>
      <c r="TRS68" s="137"/>
      <c r="TRT68" s="137"/>
      <c r="TRU68" s="137"/>
      <c r="TRV68" s="137"/>
      <c r="TRW68" s="137"/>
      <c r="TRX68" s="137"/>
      <c r="TRY68" s="137"/>
      <c r="TRZ68" s="137"/>
      <c r="TSA68" s="137"/>
      <c r="TSB68" s="137"/>
      <c r="TSC68" s="137"/>
      <c r="TSD68" s="137"/>
      <c r="TSE68" s="137"/>
      <c r="TSF68" s="137"/>
      <c r="TSG68" s="137"/>
      <c r="TSH68" s="137"/>
      <c r="TSI68" s="137"/>
      <c r="TSJ68" s="137"/>
      <c r="TSK68" s="137"/>
      <c r="TSL68" s="137"/>
      <c r="TSM68" s="137"/>
      <c r="TSN68" s="137"/>
      <c r="TSO68" s="137"/>
      <c r="TSP68" s="137"/>
      <c r="TSQ68" s="137"/>
      <c r="TSR68" s="137"/>
      <c r="TSS68" s="137"/>
      <c r="TST68" s="137"/>
      <c r="TSU68" s="137"/>
      <c r="TSV68" s="137"/>
      <c r="TSW68" s="137"/>
      <c r="TSX68" s="137"/>
      <c r="TSY68" s="137"/>
      <c r="TSZ68" s="137"/>
      <c r="TTA68" s="137"/>
      <c r="TTB68" s="137"/>
      <c r="TTC68" s="137"/>
      <c r="TTD68" s="137"/>
      <c r="TTE68" s="137"/>
      <c r="TTF68" s="137"/>
      <c r="TTG68" s="137"/>
      <c r="TTH68" s="137"/>
      <c r="TTI68" s="137"/>
      <c r="TTJ68" s="137"/>
      <c r="TTK68" s="137"/>
      <c r="TTL68" s="137"/>
      <c r="TTM68" s="137"/>
      <c r="TTN68" s="137"/>
      <c r="TTO68" s="137"/>
      <c r="TTP68" s="137"/>
      <c r="TTQ68" s="137"/>
      <c r="TTR68" s="137"/>
      <c r="TTS68" s="137"/>
      <c r="TTT68" s="137"/>
      <c r="TTU68" s="137"/>
      <c r="TTV68" s="137"/>
      <c r="TTW68" s="137"/>
      <c r="TTX68" s="137"/>
      <c r="TTY68" s="137"/>
      <c r="TTZ68" s="137"/>
      <c r="TUA68" s="137"/>
      <c r="TUB68" s="137"/>
      <c r="TUC68" s="137"/>
      <c r="TUD68" s="137"/>
      <c r="TUE68" s="137"/>
      <c r="TUF68" s="137"/>
      <c r="TUG68" s="137"/>
      <c r="TUH68" s="137"/>
      <c r="TUI68" s="137"/>
      <c r="TUJ68" s="137"/>
      <c r="TUK68" s="137"/>
      <c r="TUL68" s="137"/>
      <c r="TUM68" s="137"/>
      <c r="TUN68" s="137"/>
      <c r="TUO68" s="137"/>
      <c r="TUP68" s="137"/>
      <c r="TUQ68" s="137"/>
      <c r="TUR68" s="137"/>
      <c r="TUS68" s="137"/>
      <c r="TUT68" s="137"/>
      <c r="TUU68" s="137"/>
      <c r="TUV68" s="137"/>
      <c r="TUW68" s="137"/>
      <c r="TUX68" s="137"/>
      <c r="TUY68" s="137"/>
      <c r="TUZ68" s="137"/>
      <c r="TVA68" s="137"/>
      <c r="TVB68" s="137"/>
      <c r="TVC68" s="137"/>
      <c r="TVD68" s="137"/>
      <c r="TVE68" s="137"/>
      <c r="TVF68" s="137"/>
      <c r="TVG68" s="137"/>
      <c r="TVH68" s="137"/>
      <c r="TVI68" s="137"/>
      <c r="TVJ68" s="137"/>
      <c r="TVK68" s="137"/>
      <c r="TVL68" s="137"/>
      <c r="TVM68" s="137"/>
      <c r="TVN68" s="137"/>
      <c r="TVO68" s="137"/>
      <c r="TVP68" s="137"/>
      <c r="TVQ68" s="137"/>
      <c r="TVR68" s="137"/>
      <c r="TVS68" s="137"/>
      <c r="TVT68" s="137"/>
      <c r="TVU68" s="137"/>
      <c r="TVV68" s="137"/>
      <c r="TVW68" s="137"/>
      <c r="TVX68" s="137"/>
      <c r="TVY68" s="137"/>
      <c r="TVZ68" s="137"/>
      <c r="TWA68" s="137"/>
      <c r="TWB68" s="137"/>
      <c r="TWC68" s="137"/>
      <c r="TWD68" s="137"/>
      <c r="TWE68" s="137"/>
      <c r="TWF68" s="137"/>
      <c r="TWG68" s="137"/>
      <c r="TWH68" s="137"/>
      <c r="TWI68" s="137"/>
      <c r="TWJ68" s="137"/>
      <c r="TWK68" s="137"/>
      <c r="TWL68" s="137"/>
      <c r="TWM68" s="137"/>
      <c r="TWN68" s="137"/>
      <c r="TWO68" s="137"/>
      <c r="TWP68" s="137"/>
      <c r="TWQ68" s="137"/>
      <c r="TWR68" s="137"/>
      <c r="TWS68" s="137"/>
      <c r="TWT68" s="137"/>
      <c r="TWU68" s="137"/>
      <c r="TWV68" s="137"/>
      <c r="TWW68" s="137"/>
      <c r="TWX68" s="137"/>
      <c r="TWY68" s="137"/>
      <c r="TWZ68" s="137"/>
      <c r="TXA68" s="137"/>
      <c r="TXB68" s="137"/>
      <c r="TXC68" s="137"/>
      <c r="TXD68" s="137"/>
      <c r="TXE68" s="137"/>
      <c r="TXF68" s="137"/>
      <c r="TXG68" s="137"/>
      <c r="TXH68" s="137"/>
      <c r="TXI68" s="137"/>
      <c r="TXJ68" s="137"/>
      <c r="TXK68" s="137"/>
      <c r="TXL68" s="137"/>
      <c r="TXM68" s="137"/>
      <c r="TXN68" s="137"/>
      <c r="TXO68" s="137"/>
      <c r="TXP68" s="137"/>
      <c r="TXQ68" s="137"/>
      <c r="TXR68" s="137"/>
      <c r="TXS68" s="137"/>
      <c r="TXT68" s="137"/>
      <c r="TXU68" s="137"/>
      <c r="TXV68" s="137"/>
      <c r="TXW68" s="137"/>
      <c r="TXX68" s="137"/>
      <c r="TXY68" s="137"/>
      <c r="TXZ68" s="137"/>
      <c r="TYA68" s="137"/>
      <c r="TYB68" s="137"/>
      <c r="TYC68" s="137"/>
      <c r="TYD68" s="137"/>
      <c r="TYE68" s="137"/>
      <c r="TYF68" s="137"/>
      <c r="TYG68" s="137"/>
      <c r="TYH68" s="137"/>
      <c r="TYI68" s="137"/>
      <c r="TYJ68" s="137"/>
      <c r="TYK68" s="137"/>
      <c r="TYL68" s="137"/>
      <c r="TYM68" s="137"/>
      <c r="TYN68" s="137"/>
      <c r="TYO68" s="137"/>
      <c r="TYP68" s="137"/>
      <c r="TYQ68" s="137"/>
      <c r="TYR68" s="137"/>
      <c r="TYS68" s="137"/>
      <c r="TYT68" s="137"/>
      <c r="TYU68" s="137"/>
      <c r="TYV68" s="137"/>
      <c r="TYW68" s="137"/>
      <c r="TYX68" s="137"/>
      <c r="TYY68" s="137"/>
      <c r="TYZ68" s="137"/>
      <c r="TZA68" s="137"/>
      <c r="TZB68" s="137"/>
      <c r="TZC68" s="137"/>
      <c r="TZD68" s="137"/>
      <c r="TZE68" s="137"/>
      <c r="TZF68" s="137"/>
      <c r="TZG68" s="137"/>
      <c r="TZH68" s="137"/>
      <c r="TZI68" s="137"/>
      <c r="TZJ68" s="137"/>
      <c r="TZK68" s="137"/>
      <c r="TZL68" s="137"/>
      <c r="TZM68" s="137"/>
      <c r="TZN68" s="137"/>
      <c r="TZO68" s="137"/>
      <c r="TZP68" s="137"/>
      <c r="TZQ68" s="137"/>
      <c r="TZR68" s="137"/>
      <c r="TZS68" s="137"/>
      <c r="TZT68" s="137"/>
      <c r="TZU68" s="137"/>
      <c r="TZV68" s="137"/>
      <c r="TZW68" s="137"/>
      <c r="TZX68" s="137"/>
      <c r="TZY68" s="137"/>
      <c r="TZZ68" s="137"/>
      <c r="UAA68" s="137"/>
      <c r="UAB68" s="137"/>
      <c r="UAC68" s="137"/>
      <c r="UAD68" s="137"/>
      <c r="UAE68" s="137"/>
      <c r="UAF68" s="137"/>
      <c r="UAG68" s="137"/>
      <c r="UAH68" s="137"/>
      <c r="UAI68" s="137"/>
      <c r="UAJ68" s="137"/>
      <c r="UAK68" s="137"/>
      <c r="UAL68" s="137"/>
      <c r="UAM68" s="137"/>
      <c r="UAN68" s="137"/>
      <c r="UAO68" s="137"/>
      <c r="UAP68" s="137"/>
      <c r="UAQ68" s="137"/>
      <c r="UAR68" s="137"/>
      <c r="UAS68" s="137"/>
      <c r="UAT68" s="137"/>
      <c r="UAU68" s="137"/>
      <c r="UAV68" s="137"/>
      <c r="UAW68" s="137"/>
      <c r="UAX68" s="137"/>
      <c r="UAY68" s="137"/>
      <c r="UAZ68" s="137"/>
      <c r="UBA68" s="137"/>
      <c r="UBB68" s="137"/>
      <c r="UBC68" s="137"/>
      <c r="UBD68" s="137"/>
      <c r="UBE68" s="137"/>
      <c r="UBF68" s="137"/>
      <c r="UBG68" s="137"/>
      <c r="UBH68" s="137"/>
      <c r="UBI68" s="137"/>
      <c r="UBJ68" s="137"/>
      <c r="UBK68" s="137"/>
      <c r="UBL68" s="137"/>
      <c r="UBM68" s="137"/>
      <c r="UBN68" s="137"/>
      <c r="UBO68" s="137"/>
      <c r="UBP68" s="137"/>
      <c r="UBQ68" s="137"/>
      <c r="UBR68" s="137"/>
      <c r="UBS68" s="137"/>
      <c r="UBT68" s="137"/>
      <c r="UBU68" s="137"/>
      <c r="UBV68" s="137"/>
      <c r="UBW68" s="137"/>
      <c r="UBX68" s="137"/>
      <c r="UBY68" s="137"/>
      <c r="UBZ68" s="137"/>
      <c r="UCA68" s="137"/>
      <c r="UCB68" s="137"/>
      <c r="UCC68" s="137"/>
      <c r="UCD68" s="137"/>
      <c r="UCE68" s="137"/>
      <c r="UCF68" s="137"/>
      <c r="UCG68" s="137"/>
      <c r="UCH68" s="137"/>
      <c r="UCI68" s="137"/>
      <c r="UCJ68" s="137"/>
      <c r="UCK68" s="137"/>
      <c r="UCL68" s="137"/>
      <c r="UCM68" s="137"/>
      <c r="UCN68" s="137"/>
      <c r="UCO68" s="137"/>
      <c r="UCP68" s="137"/>
      <c r="UCQ68" s="137"/>
      <c r="UCR68" s="137"/>
      <c r="UCS68" s="137"/>
      <c r="UCT68" s="137"/>
      <c r="UCU68" s="137"/>
      <c r="UCV68" s="137"/>
      <c r="UCW68" s="137"/>
      <c r="UCX68" s="137"/>
      <c r="UCY68" s="137"/>
      <c r="UCZ68" s="137"/>
      <c r="UDA68" s="137"/>
      <c r="UDB68" s="137"/>
      <c r="UDC68" s="137"/>
      <c r="UDD68" s="137"/>
      <c r="UDE68" s="137"/>
      <c r="UDF68" s="137"/>
      <c r="UDG68" s="137"/>
      <c r="UDH68" s="137"/>
      <c r="UDI68" s="137"/>
      <c r="UDJ68" s="137"/>
      <c r="UDK68" s="137"/>
      <c r="UDL68" s="137"/>
      <c r="UDM68" s="137"/>
      <c r="UDN68" s="137"/>
      <c r="UDO68" s="137"/>
      <c r="UDP68" s="137"/>
      <c r="UDQ68" s="137"/>
      <c r="UDR68" s="137"/>
      <c r="UDS68" s="137"/>
      <c r="UDT68" s="137"/>
      <c r="UDU68" s="137"/>
      <c r="UDV68" s="137"/>
      <c r="UDW68" s="137"/>
      <c r="UDX68" s="137"/>
      <c r="UDY68" s="137"/>
      <c r="UDZ68" s="137"/>
      <c r="UEA68" s="137"/>
      <c r="UEB68" s="137"/>
      <c r="UEC68" s="137"/>
      <c r="UED68" s="137"/>
      <c r="UEE68" s="137"/>
      <c r="UEF68" s="137"/>
      <c r="UEG68" s="137"/>
      <c r="UEH68" s="137"/>
      <c r="UEI68" s="137"/>
      <c r="UEJ68" s="137"/>
      <c r="UEK68" s="137"/>
      <c r="UEL68" s="137"/>
      <c r="UEM68" s="137"/>
      <c r="UEN68" s="137"/>
      <c r="UEO68" s="137"/>
      <c r="UEP68" s="137"/>
      <c r="UEQ68" s="137"/>
      <c r="UER68" s="137"/>
      <c r="UES68" s="137"/>
      <c r="UET68" s="137"/>
      <c r="UEU68" s="137"/>
      <c r="UEV68" s="137"/>
      <c r="UEW68" s="137"/>
      <c r="UEX68" s="137"/>
      <c r="UEY68" s="137"/>
      <c r="UEZ68" s="137"/>
      <c r="UFA68" s="137"/>
      <c r="UFB68" s="137"/>
      <c r="UFC68" s="137"/>
      <c r="UFD68" s="137"/>
      <c r="UFE68" s="137"/>
      <c r="UFF68" s="137"/>
      <c r="UFG68" s="137"/>
      <c r="UFH68" s="137"/>
      <c r="UFI68" s="137"/>
      <c r="UFJ68" s="137"/>
      <c r="UFK68" s="137"/>
      <c r="UFL68" s="137"/>
      <c r="UFM68" s="137"/>
      <c r="UFN68" s="137"/>
      <c r="UFO68" s="137"/>
      <c r="UFP68" s="137"/>
      <c r="UFQ68" s="137"/>
      <c r="UFR68" s="137"/>
      <c r="UFS68" s="137"/>
      <c r="UFT68" s="137"/>
      <c r="UFU68" s="137"/>
      <c r="UFV68" s="137"/>
      <c r="UFW68" s="137"/>
      <c r="UFX68" s="137"/>
      <c r="UFY68" s="137"/>
      <c r="UFZ68" s="137"/>
      <c r="UGA68" s="137"/>
      <c r="UGB68" s="137"/>
      <c r="UGC68" s="137"/>
      <c r="UGD68" s="137"/>
      <c r="UGE68" s="137"/>
      <c r="UGF68" s="137"/>
      <c r="UGG68" s="137"/>
      <c r="UGH68" s="137"/>
      <c r="UGI68" s="137"/>
      <c r="UGJ68" s="137"/>
      <c r="UGK68" s="137"/>
      <c r="UGL68" s="137"/>
      <c r="UGM68" s="137"/>
      <c r="UGN68" s="137"/>
      <c r="UGO68" s="137"/>
      <c r="UGP68" s="137"/>
      <c r="UGQ68" s="137"/>
      <c r="UGR68" s="137"/>
      <c r="UGS68" s="137"/>
      <c r="UGT68" s="137"/>
      <c r="UGU68" s="137"/>
      <c r="UGV68" s="137"/>
      <c r="UGW68" s="137"/>
      <c r="UGX68" s="137"/>
      <c r="UGY68" s="137"/>
      <c r="UGZ68" s="137"/>
      <c r="UHA68" s="137"/>
      <c r="UHB68" s="137"/>
      <c r="UHC68" s="137"/>
      <c r="UHD68" s="137"/>
      <c r="UHE68" s="137"/>
      <c r="UHF68" s="137"/>
      <c r="UHG68" s="137"/>
      <c r="UHH68" s="137"/>
      <c r="UHI68" s="137"/>
      <c r="UHJ68" s="137"/>
      <c r="UHK68" s="137"/>
      <c r="UHL68" s="137"/>
      <c r="UHM68" s="137"/>
      <c r="UHN68" s="137"/>
      <c r="UHO68" s="137"/>
      <c r="UHP68" s="137"/>
      <c r="UHQ68" s="137"/>
      <c r="UHR68" s="137"/>
      <c r="UHS68" s="137"/>
      <c r="UHT68" s="137"/>
      <c r="UHU68" s="137"/>
      <c r="UHV68" s="137"/>
      <c r="UHW68" s="137"/>
      <c r="UHX68" s="137"/>
      <c r="UHY68" s="137"/>
      <c r="UHZ68" s="137"/>
      <c r="UIA68" s="137"/>
      <c r="UIB68" s="137"/>
      <c r="UIC68" s="137"/>
      <c r="UID68" s="137"/>
      <c r="UIE68" s="137"/>
      <c r="UIF68" s="137"/>
      <c r="UIG68" s="137"/>
      <c r="UIH68" s="137"/>
      <c r="UII68" s="137"/>
      <c r="UIJ68" s="137"/>
      <c r="UIK68" s="137"/>
      <c r="UIL68" s="137"/>
      <c r="UIM68" s="137"/>
      <c r="UIN68" s="137"/>
      <c r="UIO68" s="137"/>
      <c r="UIP68" s="137"/>
      <c r="UIQ68" s="137"/>
      <c r="UIR68" s="137"/>
      <c r="UIS68" s="137"/>
      <c r="UIT68" s="137"/>
      <c r="UIU68" s="137"/>
      <c r="UIV68" s="137"/>
      <c r="UIW68" s="137"/>
      <c r="UIX68" s="137"/>
      <c r="UIY68" s="137"/>
      <c r="UIZ68" s="137"/>
      <c r="UJA68" s="137"/>
      <c r="UJB68" s="137"/>
      <c r="UJC68" s="137"/>
      <c r="UJD68" s="137"/>
      <c r="UJE68" s="137"/>
      <c r="UJF68" s="137"/>
      <c r="UJG68" s="137"/>
      <c r="UJH68" s="137"/>
      <c r="UJI68" s="137"/>
      <c r="UJJ68" s="137"/>
      <c r="UJK68" s="137"/>
      <c r="UJL68" s="137"/>
      <c r="UJM68" s="137"/>
      <c r="UJN68" s="137"/>
      <c r="UJO68" s="137"/>
      <c r="UJP68" s="137"/>
      <c r="UJQ68" s="137"/>
      <c r="UJR68" s="137"/>
      <c r="UJS68" s="137"/>
      <c r="UJT68" s="137"/>
      <c r="UJU68" s="137"/>
      <c r="UJV68" s="137"/>
      <c r="UJW68" s="137"/>
      <c r="UJX68" s="137"/>
      <c r="UJY68" s="137"/>
      <c r="UJZ68" s="137"/>
      <c r="UKA68" s="137"/>
      <c r="UKB68" s="137"/>
      <c r="UKC68" s="137"/>
      <c r="UKD68" s="137"/>
      <c r="UKE68" s="137"/>
      <c r="UKF68" s="137"/>
      <c r="UKG68" s="137"/>
      <c r="UKH68" s="137"/>
      <c r="UKI68" s="137"/>
      <c r="UKJ68" s="137"/>
      <c r="UKK68" s="137"/>
      <c r="UKL68" s="137"/>
      <c r="UKM68" s="137"/>
      <c r="UKN68" s="137"/>
      <c r="UKO68" s="137"/>
      <c r="UKP68" s="137"/>
      <c r="UKQ68" s="137"/>
      <c r="UKR68" s="137"/>
      <c r="UKS68" s="137"/>
      <c r="UKT68" s="137"/>
      <c r="UKU68" s="137"/>
      <c r="UKV68" s="137"/>
      <c r="UKW68" s="137"/>
      <c r="UKX68" s="137"/>
      <c r="UKY68" s="137"/>
      <c r="UKZ68" s="137"/>
      <c r="ULA68" s="137"/>
      <c r="ULB68" s="137"/>
      <c r="ULC68" s="137"/>
      <c r="ULD68" s="137"/>
      <c r="ULE68" s="137"/>
      <c r="ULF68" s="137"/>
      <c r="ULG68" s="137"/>
      <c r="ULH68" s="137"/>
      <c r="ULI68" s="137"/>
      <c r="ULJ68" s="137"/>
      <c r="ULK68" s="137"/>
      <c r="ULL68" s="137"/>
      <c r="ULM68" s="137"/>
      <c r="ULN68" s="137"/>
      <c r="ULO68" s="137"/>
      <c r="ULP68" s="137"/>
      <c r="ULQ68" s="137"/>
      <c r="ULR68" s="137"/>
      <c r="ULS68" s="137"/>
      <c r="ULT68" s="137"/>
      <c r="ULU68" s="137"/>
      <c r="ULV68" s="137"/>
      <c r="ULW68" s="137"/>
      <c r="ULX68" s="137"/>
      <c r="ULY68" s="137"/>
      <c r="ULZ68" s="137"/>
      <c r="UMA68" s="137"/>
      <c r="UMB68" s="137"/>
      <c r="UMC68" s="137"/>
      <c r="UMD68" s="137"/>
      <c r="UME68" s="137"/>
      <c r="UMF68" s="137"/>
      <c r="UMG68" s="137"/>
      <c r="UMH68" s="137"/>
      <c r="UMI68" s="137"/>
      <c r="UMJ68" s="137"/>
      <c r="UMK68" s="137"/>
      <c r="UML68" s="137"/>
      <c r="UMM68" s="137"/>
      <c r="UMN68" s="137"/>
      <c r="UMO68" s="137"/>
      <c r="UMP68" s="137"/>
      <c r="UMQ68" s="137"/>
      <c r="UMR68" s="137"/>
      <c r="UMS68" s="137"/>
      <c r="UMT68" s="137"/>
      <c r="UMU68" s="137"/>
      <c r="UMV68" s="137"/>
      <c r="UMW68" s="137"/>
      <c r="UMX68" s="137"/>
      <c r="UMY68" s="137"/>
      <c r="UMZ68" s="137"/>
      <c r="UNA68" s="137"/>
      <c r="UNB68" s="137"/>
      <c r="UNC68" s="137"/>
      <c r="UND68" s="137"/>
      <c r="UNE68" s="137"/>
      <c r="UNF68" s="137"/>
      <c r="UNG68" s="137"/>
      <c r="UNH68" s="137"/>
      <c r="UNI68" s="137"/>
      <c r="UNJ68" s="137"/>
      <c r="UNK68" s="137"/>
      <c r="UNL68" s="137"/>
      <c r="UNM68" s="137"/>
      <c r="UNN68" s="137"/>
      <c r="UNO68" s="137"/>
      <c r="UNP68" s="137"/>
      <c r="UNQ68" s="137"/>
      <c r="UNR68" s="137"/>
      <c r="UNS68" s="137"/>
      <c r="UNT68" s="137"/>
      <c r="UNU68" s="137"/>
      <c r="UNV68" s="137"/>
      <c r="UNW68" s="137"/>
      <c r="UNX68" s="137"/>
      <c r="UNY68" s="137"/>
      <c r="UNZ68" s="137"/>
      <c r="UOA68" s="137"/>
      <c r="UOB68" s="137"/>
      <c r="UOC68" s="137"/>
      <c r="UOD68" s="137"/>
      <c r="UOE68" s="137"/>
      <c r="UOF68" s="137"/>
      <c r="UOG68" s="137"/>
      <c r="UOH68" s="137"/>
      <c r="UOI68" s="137"/>
      <c r="UOJ68" s="137"/>
      <c r="UOK68" s="137"/>
      <c r="UOL68" s="137"/>
      <c r="UOM68" s="137"/>
      <c r="UON68" s="137"/>
      <c r="UOO68" s="137"/>
      <c r="UOP68" s="137"/>
      <c r="UOQ68" s="137"/>
      <c r="UOR68" s="137"/>
      <c r="UOS68" s="137"/>
      <c r="UOT68" s="137"/>
      <c r="UOU68" s="137"/>
      <c r="UOV68" s="137"/>
      <c r="UOW68" s="137"/>
      <c r="UOX68" s="137"/>
      <c r="UOY68" s="137"/>
      <c r="UOZ68" s="137"/>
      <c r="UPA68" s="137"/>
      <c r="UPB68" s="137"/>
      <c r="UPC68" s="137"/>
      <c r="UPD68" s="137"/>
      <c r="UPE68" s="137"/>
      <c r="UPF68" s="137"/>
      <c r="UPG68" s="137"/>
      <c r="UPH68" s="137"/>
      <c r="UPI68" s="137"/>
      <c r="UPJ68" s="137"/>
      <c r="UPK68" s="137"/>
      <c r="UPL68" s="137"/>
      <c r="UPM68" s="137"/>
      <c r="UPN68" s="137"/>
      <c r="UPO68" s="137"/>
      <c r="UPP68" s="137"/>
      <c r="UPQ68" s="137"/>
      <c r="UPR68" s="137"/>
      <c r="UPS68" s="137"/>
      <c r="UPT68" s="137"/>
      <c r="UPU68" s="137"/>
      <c r="UPV68" s="137"/>
      <c r="UPW68" s="137"/>
      <c r="UPX68" s="137"/>
      <c r="UPY68" s="137"/>
      <c r="UPZ68" s="137"/>
      <c r="UQA68" s="137"/>
      <c r="UQB68" s="137"/>
      <c r="UQC68" s="137"/>
      <c r="UQD68" s="137"/>
      <c r="UQE68" s="137"/>
      <c r="UQF68" s="137"/>
      <c r="UQG68" s="137"/>
      <c r="UQH68" s="137"/>
      <c r="UQI68" s="137"/>
      <c r="UQJ68" s="137"/>
      <c r="UQK68" s="137"/>
      <c r="UQL68" s="137"/>
      <c r="UQM68" s="137"/>
      <c r="UQN68" s="137"/>
      <c r="UQO68" s="137"/>
      <c r="UQP68" s="137"/>
      <c r="UQQ68" s="137"/>
      <c r="UQR68" s="137"/>
      <c r="UQS68" s="137"/>
      <c r="UQT68" s="137"/>
      <c r="UQU68" s="137"/>
      <c r="UQV68" s="137"/>
      <c r="UQW68" s="137"/>
      <c r="UQX68" s="137"/>
      <c r="UQY68" s="137"/>
      <c r="UQZ68" s="137"/>
      <c r="URA68" s="137"/>
      <c r="URB68" s="137"/>
      <c r="URC68" s="137"/>
      <c r="URD68" s="137"/>
      <c r="URE68" s="137"/>
      <c r="URF68" s="137"/>
      <c r="URG68" s="137"/>
      <c r="URH68" s="137"/>
      <c r="URI68" s="137"/>
      <c r="URJ68" s="137"/>
      <c r="URK68" s="137"/>
      <c r="URL68" s="137"/>
      <c r="URM68" s="137"/>
      <c r="URN68" s="137"/>
      <c r="URO68" s="137"/>
      <c r="URP68" s="137"/>
      <c r="URQ68" s="137"/>
      <c r="URR68" s="137"/>
      <c r="URS68" s="137"/>
      <c r="URT68" s="137"/>
      <c r="URU68" s="137"/>
      <c r="URV68" s="137"/>
      <c r="URW68" s="137"/>
      <c r="URX68" s="137"/>
      <c r="URY68" s="137"/>
      <c r="URZ68" s="137"/>
      <c r="USA68" s="137"/>
      <c r="USB68" s="137"/>
      <c r="USC68" s="137"/>
      <c r="USD68" s="137"/>
      <c r="USE68" s="137"/>
      <c r="USF68" s="137"/>
      <c r="USG68" s="137"/>
      <c r="USH68" s="137"/>
      <c r="USI68" s="137"/>
      <c r="USJ68" s="137"/>
      <c r="USK68" s="137"/>
      <c r="USL68" s="137"/>
      <c r="USM68" s="137"/>
      <c r="USN68" s="137"/>
      <c r="USO68" s="137"/>
      <c r="USP68" s="137"/>
      <c r="USQ68" s="137"/>
      <c r="USR68" s="137"/>
      <c r="USS68" s="137"/>
      <c r="UST68" s="137"/>
      <c r="USU68" s="137"/>
      <c r="USV68" s="137"/>
      <c r="USW68" s="137"/>
      <c r="USX68" s="137"/>
      <c r="USY68" s="137"/>
      <c r="USZ68" s="137"/>
      <c r="UTA68" s="137"/>
      <c r="UTB68" s="137"/>
      <c r="UTC68" s="137"/>
      <c r="UTD68" s="137"/>
      <c r="UTE68" s="137"/>
      <c r="UTF68" s="137"/>
      <c r="UTG68" s="137"/>
      <c r="UTH68" s="137"/>
      <c r="UTI68" s="137"/>
      <c r="UTJ68" s="137"/>
      <c r="UTK68" s="137"/>
      <c r="UTL68" s="137"/>
      <c r="UTM68" s="137"/>
      <c r="UTN68" s="137"/>
      <c r="UTO68" s="137"/>
      <c r="UTP68" s="137"/>
      <c r="UTQ68" s="137"/>
      <c r="UTR68" s="137"/>
      <c r="UTS68" s="137"/>
      <c r="UTT68" s="137"/>
      <c r="UTU68" s="137"/>
      <c r="UTV68" s="137"/>
      <c r="UTW68" s="137"/>
      <c r="UTX68" s="137"/>
      <c r="UTY68" s="137"/>
      <c r="UTZ68" s="137"/>
      <c r="UUA68" s="137"/>
      <c r="UUB68" s="137"/>
      <c r="UUC68" s="137"/>
      <c r="UUD68" s="137"/>
      <c r="UUE68" s="137"/>
      <c r="UUF68" s="137"/>
      <c r="UUG68" s="137"/>
      <c r="UUH68" s="137"/>
      <c r="UUI68" s="137"/>
      <c r="UUJ68" s="137"/>
      <c r="UUK68" s="137"/>
      <c r="UUL68" s="137"/>
      <c r="UUM68" s="137"/>
      <c r="UUN68" s="137"/>
      <c r="UUO68" s="137"/>
      <c r="UUP68" s="137"/>
      <c r="UUQ68" s="137"/>
      <c r="UUR68" s="137"/>
      <c r="UUS68" s="137"/>
      <c r="UUT68" s="137"/>
      <c r="UUU68" s="137"/>
      <c r="UUV68" s="137"/>
      <c r="UUW68" s="137"/>
      <c r="UUX68" s="137"/>
      <c r="UUY68" s="137"/>
      <c r="UUZ68" s="137"/>
      <c r="UVA68" s="137"/>
      <c r="UVB68" s="137"/>
      <c r="UVC68" s="137"/>
      <c r="UVD68" s="137"/>
      <c r="UVE68" s="137"/>
      <c r="UVF68" s="137"/>
      <c r="UVG68" s="137"/>
      <c r="UVH68" s="137"/>
      <c r="UVI68" s="137"/>
      <c r="UVJ68" s="137"/>
      <c r="UVK68" s="137"/>
      <c r="UVL68" s="137"/>
      <c r="UVM68" s="137"/>
      <c r="UVN68" s="137"/>
      <c r="UVO68" s="137"/>
      <c r="UVP68" s="137"/>
      <c r="UVQ68" s="137"/>
      <c r="UVR68" s="137"/>
      <c r="UVS68" s="137"/>
      <c r="UVT68" s="137"/>
      <c r="UVU68" s="137"/>
      <c r="UVV68" s="137"/>
      <c r="UVW68" s="137"/>
      <c r="UVX68" s="137"/>
      <c r="UVY68" s="137"/>
      <c r="UVZ68" s="137"/>
      <c r="UWA68" s="137"/>
      <c r="UWB68" s="137"/>
      <c r="UWC68" s="137"/>
      <c r="UWD68" s="137"/>
      <c r="UWE68" s="137"/>
      <c r="UWF68" s="137"/>
      <c r="UWG68" s="137"/>
      <c r="UWH68" s="137"/>
      <c r="UWI68" s="137"/>
      <c r="UWJ68" s="137"/>
      <c r="UWK68" s="137"/>
      <c r="UWL68" s="137"/>
      <c r="UWM68" s="137"/>
      <c r="UWN68" s="137"/>
      <c r="UWO68" s="137"/>
      <c r="UWP68" s="137"/>
      <c r="UWQ68" s="137"/>
      <c r="UWR68" s="137"/>
      <c r="UWS68" s="137"/>
      <c r="UWT68" s="137"/>
      <c r="UWU68" s="137"/>
      <c r="UWV68" s="137"/>
      <c r="UWW68" s="137"/>
      <c r="UWX68" s="137"/>
      <c r="UWY68" s="137"/>
      <c r="UWZ68" s="137"/>
      <c r="UXA68" s="137"/>
      <c r="UXB68" s="137"/>
      <c r="UXC68" s="137"/>
      <c r="UXD68" s="137"/>
      <c r="UXE68" s="137"/>
      <c r="UXF68" s="137"/>
      <c r="UXG68" s="137"/>
      <c r="UXH68" s="137"/>
      <c r="UXI68" s="137"/>
      <c r="UXJ68" s="137"/>
      <c r="UXK68" s="137"/>
      <c r="UXL68" s="137"/>
      <c r="UXM68" s="137"/>
      <c r="UXN68" s="137"/>
      <c r="UXO68" s="137"/>
      <c r="UXP68" s="137"/>
      <c r="UXQ68" s="137"/>
      <c r="UXR68" s="137"/>
      <c r="UXS68" s="137"/>
      <c r="UXT68" s="137"/>
      <c r="UXU68" s="137"/>
      <c r="UXV68" s="137"/>
      <c r="UXW68" s="137"/>
      <c r="UXX68" s="137"/>
      <c r="UXY68" s="137"/>
      <c r="UXZ68" s="137"/>
      <c r="UYA68" s="137"/>
      <c r="UYB68" s="137"/>
      <c r="UYC68" s="137"/>
      <c r="UYD68" s="137"/>
      <c r="UYE68" s="137"/>
      <c r="UYF68" s="137"/>
      <c r="UYG68" s="137"/>
      <c r="UYH68" s="137"/>
      <c r="UYI68" s="137"/>
      <c r="UYJ68" s="137"/>
      <c r="UYK68" s="137"/>
      <c r="UYL68" s="137"/>
      <c r="UYM68" s="137"/>
      <c r="UYN68" s="137"/>
      <c r="UYO68" s="137"/>
      <c r="UYP68" s="137"/>
      <c r="UYQ68" s="137"/>
      <c r="UYR68" s="137"/>
      <c r="UYS68" s="137"/>
      <c r="UYT68" s="137"/>
      <c r="UYU68" s="137"/>
      <c r="UYV68" s="137"/>
      <c r="UYW68" s="137"/>
      <c r="UYX68" s="137"/>
      <c r="UYY68" s="137"/>
      <c r="UYZ68" s="137"/>
      <c r="UZA68" s="137"/>
      <c r="UZB68" s="137"/>
      <c r="UZC68" s="137"/>
      <c r="UZD68" s="137"/>
      <c r="UZE68" s="137"/>
      <c r="UZF68" s="137"/>
      <c r="UZG68" s="137"/>
      <c r="UZH68" s="137"/>
      <c r="UZI68" s="137"/>
      <c r="UZJ68" s="137"/>
      <c r="UZK68" s="137"/>
      <c r="UZL68" s="137"/>
      <c r="UZM68" s="137"/>
      <c r="UZN68" s="137"/>
      <c r="UZO68" s="137"/>
      <c r="UZP68" s="137"/>
      <c r="UZQ68" s="137"/>
      <c r="UZR68" s="137"/>
      <c r="UZS68" s="137"/>
      <c r="UZT68" s="137"/>
      <c r="UZU68" s="137"/>
      <c r="UZV68" s="137"/>
      <c r="UZW68" s="137"/>
      <c r="UZX68" s="137"/>
      <c r="UZY68" s="137"/>
      <c r="UZZ68" s="137"/>
      <c r="VAA68" s="137"/>
      <c r="VAB68" s="137"/>
      <c r="VAC68" s="137"/>
      <c r="VAD68" s="137"/>
      <c r="VAE68" s="137"/>
      <c r="VAF68" s="137"/>
      <c r="VAG68" s="137"/>
      <c r="VAH68" s="137"/>
      <c r="VAI68" s="137"/>
      <c r="VAJ68" s="137"/>
      <c r="VAK68" s="137"/>
      <c r="VAL68" s="137"/>
      <c r="VAM68" s="137"/>
      <c r="VAN68" s="137"/>
      <c r="VAO68" s="137"/>
      <c r="VAP68" s="137"/>
      <c r="VAQ68" s="137"/>
      <c r="VAR68" s="137"/>
      <c r="VAS68" s="137"/>
      <c r="VAT68" s="137"/>
      <c r="VAU68" s="137"/>
      <c r="VAV68" s="137"/>
      <c r="VAW68" s="137"/>
      <c r="VAX68" s="137"/>
      <c r="VAY68" s="137"/>
      <c r="VAZ68" s="137"/>
      <c r="VBA68" s="137"/>
      <c r="VBB68" s="137"/>
      <c r="VBC68" s="137"/>
      <c r="VBD68" s="137"/>
      <c r="VBE68" s="137"/>
      <c r="VBF68" s="137"/>
      <c r="VBG68" s="137"/>
      <c r="VBH68" s="137"/>
      <c r="VBI68" s="137"/>
      <c r="VBJ68" s="137"/>
      <c r="VBK68" s="137"/>
      <c r="VBL68" s="137"/>
      <c r="VBM68" s="137"/>
      <c r="VBN68" s="137"/>
      <c r="VBO68" s="137"/>
      <c r="VBP68" s="137"/>
      <c r="VBQ68" s="137"/>
      <c r="VBR68" s="137"/>
      <c r="VBS68" s="137"/>
      <c r="VBT68" s="137"/>
      <c r="VBU68" s="137"/>
      <c r="VBV68" s="137"/>
      <c r="VBW68" s="137"/>
      <c r="VBX68" s="137"/>
      <c r="VBY68" s="137"/>
      <c r="VBZ68" s="137"/>
      <c r="VCA68" s="137"/>
      <c r="VCB68" s="137"/>
      <c r="VCC68" s="137"/>
      <c r="VCD68" s="137"/>
      <c r="VCE68" s="137"/>
      <c r="VCF68" s="137"/>
      <c r="VCG68" s="137"/>
      <c r="VCH68" s="137"/>
      <c r="VCI68" s="137"/>
      <c r="VCJ68" s="137"/>
      <c r="VCK68" s="137"/>
      <c r="VCL68" s="137"/>
      <c r="VCM68" s="137"/>
      <c r="VCN68" s="137"/>
      <c r="VCO68" s="137"/>
      <c r="VCP68" s="137"/>
      <c r="VCQ68" s="137"/>
      <c r="VCR68" s="137"/>
      <c r="VCS68" s="137"/>
      <c r="VCT68" s="137"/>
      <c r="VCU68" s="137"/>
      <c r="VCV68" s="137"/>
      <c r="VCW68" s="137"/>
      <c r="VCX68" s="137"/>
      <c r="VCY68" s="137"/>
      <c r="VCZ68" s="137"/>
      <c r="VDA68" s="137"/>
      <c r="VDB68" s="137"/>
      <c r="VDC68" s="137"/>
      <c r="VDD68" s="137"/>
      <c r="VDE68" s="137"/>
      <c r="VDF68" s="137"/>
      <c r="VDG68" s="137"/>
      <c r="VDH68" s="137"/>
      <c r="VDI68" s="137"/>
      <c r="VDJ68" s="137"/>
      <c r="VDK68" s="137"/>
      <c r="VDL68" s="137"/>
      <c r="VDM68" s="137"/>
      <c r="VDN68" s="137"/>
      <c r="VDO68" s="137"/>
      <c r="VDP68" s="137"/>
      <c r="VDQ68" s="137"/>
      <c r="VDR68" s="137"/>
      <c r="VDS68" s="137"/>
      <c r="VDT68" s="137"/>
      <c r="VDU68" s="137"/>
      <c r="VDV68" s="137"/>
      <c r="VDW68" s="137"/>
      <c r="VDX68" s="137"/>
      <c r="VDY68" s="137"/>
      <c r="VDZ68" s="137"/>
      <c r="VEA68" s="137"/>
      <c r="VEB68" s="137"/>
      <c r="VEC68" s="137"/>
      <c r="VED68" s="137"/>
      <c r="VEE68" s="137"/>
      <c r="VEF68" s="137"/>
      <c r="VEG68" s="137"/>
      <c r="VEH68" s="137"/>
      <c r="VEI68" s="137"/>
      <c r="VEJ68" s="137"/>
      <c r="VEK68" s="137"/>
      <c r="VEL68" s="137"/>
      <c r="VEM68" s="137"/>
      <c r="VEN68" s="137"/>
      <c r="VEO68" s="137"/>
      <c r="VEP68" s="137"/>
      <c r="VEQ68" s="137"/>
      <c r="VER68" s="137"/>
      <c r="VES68" s="137"/>
      <c r="VET68" s="137"/>
      <c r="VEU68" s="137"/>
      <c r="VEV68" s="137"/>
      <c r="VEW68" s="137"/>
      <c r="VEX68" s="137"/>
      <c r="VEY68" s="137"/>
      <c r="VEZ68" s="137"/>
      <c r="VFA68" s="137"/>
      <c r="VFB68" s="137"/>
      <c r="VFC68" s="137"/>
      <c r="VFD68" s="137"/>
      <c r="VFE68" s="137"/>
      <c r="VFF68" s="137"/>
      <c r="VFG68" s="137"/>
      <c r="VFH68" s="137"/>
      <c r="VFI68" s="137"/>
      <c r="VFJ68" s="137"/>
      <c r="VFK68" s="137"/>
      <c r="VFL68" s="137"/>
      <c r="VFM68" s="137"/>
      <c r="VFN68" s="137"/>
      <c r="VFO68" s="137"/>
      <c r="VFP68" s="137"/>
      <c r="VFQ68" s="137"/>
      <c r="VFR68" s="137"/>
      <c r="VFS68" s="137"/>
      <c r="VFT68" s="137"/>
      <c r="VFU68" s="137"/>
      <c r="VFV68" s="137"/>
      <c r="VFW68" s="137"/>
      <c r="VFX68" s="137"/>
      <c r="VFY68" s="137"/>
      <c r="VFZ68" s="137"/>
      <c r="VGA68" s="137"/>
      <c r="VGB68" s="137"/>
      <c r="VGC68" s="137"/>
      <c r="VGD68" s="137"/>
      <c r="VGE68" s="137"/>
      <c r="VGF68" s="137"/>
      <c r="VGG68" s="137"/>
      <c r="VGH68" s="137"/>
      <c r="VGI68" s="137"/>
      <c r="VGJ68" s="137"/>
      <c r="VGK68" s="137"/>
      <c r="VGL68" s="137"/>
      <c r="VGM68" s="137"/>
      <c r="VGN68" s="137"/>
      <c r="VGO68" s="137"/>
      <c r="VGP68" s="137"/>
      <c r="VGQ68" s="137"/>
      <c r="VGR68" s="137"/>
      <c r="VGS68" s="137"/>
      <c r="VGT68" s="137"/>
      <c r="VGU68" s="137"/>
      <c r="VGV68" s="137"/>
      <c r="VGW68" s="137"/>
      <c r="VGX68" s="137"/>
      <c r="VGY68" s="137"/>
      <c r="VGZ68" s="137"/>
      <c r="VHA68" s="137"/>
      <c r="VHB68" s="137"/>
      <c r="VHC68" s="137"/>
      <c r="VHD68" s="137"/>
      <c r="VHE68" s="137"/>
      <c r="VHF68" s="137"/>
      <c r="VHG68" s="137"/>
      <c r="VHH68" s="137"/>
      <c r="VHI68" s="137"/>
      <c r="VHJ68" s="137"/>
      <c r="VHK68" s="137"/>
      <c r="VHL68" s="137"/>
      <c r="VHM68" s="137"/>
      <c r="VHN68" s="137"/>
      <c r="VHO68" s="137"/>
      <c r="VHP68" s="137"/>
      <c r="VHQ68" s="137"/>
      <c r="VHR68" s="137"/>
      <c r="VHS68" s="137"/>
      <c r="VHT68" s="137"/>
      <c r="VHU68" s="137"/>
      <c r="VHV68" s="137"/>
      <c r="VHW68" s="137"/>
      <c r="VHX68" s="137"/>
      <c r="VHY68" s="137"/>
      <c r="VHZ68" s="137"/>
      <c r="VIA68" s="137"/>
      <c r="VIB68" s="137"/>
      <c r="VIC68" s="137"/>
      <c r="VID68" s="137"/>
      <c r="VIE68" s="137"/>
      <c r="VIF68" s="137"/>
      <c r="VIG68" s="137"/>
      <c r="VIH68" s="137"/>
      <c r="VII68" s="137"/>
      <c r="VIJ68" s="137"/>
      <c r="VIK68" s="137"/>
      <c r="VIL68" s="137"/>
      <c r="VIM68" s="137"/>
      <c r="VIN68" s="137"/>
      <c r="VIO68" s="137"/>
      <c r="VIP68" s="137"/>
      <c r="VIQ68" s="137"/>
      <c r="VIR68" s="137"/>
      <c r="VIS68" s="137"/>
      <c r="VIT68" s="137"/>
      <c r="VIU68" s="137"/>
      <c r="VIV68" s="137"/>
      <c r="VIW68" s="137"/>
      <c r="VIX68" s="137"/>
      <c r="VIY68" s="137"/>
      <c r="VIZ68" s="137"/>
      <c r="VJA68" s="137"/>
      <c r="VJB68" s="137"/>
      <c r="VJC68" s="137"/>
      <c r="VJD68" s="137"/>
      <c r="VJE68" s="137"/>
      <c r="VJF68" s="137"/>
      <c r="VJG68" s="137"/>
      <c r="VJH68" s="137"/>
      <c r="VJI68" s="137"/>
      <c r="VJJ68" s="137"/>
      <c r="VJK68" s="137"/>
      <c r="VJL68" s="137"/>
      <c r="VJM68" s="137"/>
      <c r="VJN68" s="137"/>
      <c r="VJO68" s="137"/>
      <c r="VJP68" s="137"/>
      <c r="VJQ68" s="137"/>
      <c r="VJR68" s="137"/>
      <c r="VJS68" s="137"/>
      <c r="VJT68" s="137"/>
      <c r="VJU68" s="137"/>
      <c r="VJV68" s="137"/>
      <c r="VJW68" s="137"/>
      <c r="VJX68" s="137"/>
      <c r="VJY68" s="137"/>
      <c r="VJZ68" s="137"/>
      <c r="VKA68" s="137"/>
      <c r="VKB68" s="137"/>
      <c r="VKC68" s="137"/>
      <c r="VKD68" s="137"/>
      <c r="VKE68" s="137"/>
      <c r="VKF68" s="137"/>
      <c r="VKG68" s="137"/>
      <c r="VKH68" s="137"/>
      <c r="VKI68" s="137"/>
      <c r="VKJ68" s="137"/>
      <c r="VKK68" s="137"/>
      <c r="VKL68" s="137"/>
      <c r="VKM68" s="137"/>
      <c r="VKN68" s="137"/>
      <c r="VKO68" s="137"/>
      <c r="VKP68" s="137"/>
      <c r="VKQ68" s="137"/>
      <c r="VKR68" s="137"/>
      <c r="VKS68" s="137"/>
      <c r="VKT68" s="137"/>
      <c r="VKU68" s="137"/>
      <c r="VKV68" s="137"/>
      <c r="VKW68" s="137"/>
      <c r="VKX68" s="137"/>
      <c r="VKY68" s="137"/>
      <c r="VKZ68" s="137"/>
      <c r="VLA68" s="137"/>
      <c r="VLB68" s="137"/>
      <c r="VLC68" s="137"/>
      <c r="VLD68" s="137"/>
      <c r="VLE68" s="137"/>
      <c r="VLF68" s="137"/>
      <c r="VLG68" s="137"/>
      <c r="VLH68" s="137"/>
      <c r="VLI68" s="137"/>
      <c r="VLJ68" s="137"/>
      <c r="VLK68" s="137"/>
      <c r="VLL68" s="137"/>
      <c r="VLM68" s="137"/>
      <c r="VLN68" s="137"/>
      <c r="VLO68" s="137"/>
      <c r="VLP68" s="137"/>
      <c r="VLQ68" s="137"/>
      <c r="VLR68" s="137"/>
      <c r="VLS68" s="137"/>
      <c r="VLT68" s="137"/>
      <c r="VLU68" s="137"/>
      <c r="VLV68" s="137"/>
      <c r="VLW68" s="137"/>
      <c r="VLX68" s="137"/>
      <c r="VLY68" s="137"/>
      <c r="VLZ68" s="137"/>
      <c r="VMA68" s="137"/>
      <c r="VMB68" s="137"/>
      <c r="VMC68" s="137"/>
      <c r="VMD68" s="137"/>
      <c r="VME68" s="137"/>
      <c r="VMF68" s="137"/>
      <c r="VMG68" s="137"/>
      <c r="VMH68" s="137"/>
      <c r="VMI68" s="137"/>
      <c r="VMJ68" s="137"/>
      <c r="VMK68" s="137"/>
      <c r="VML68" s="137"/>
      <c r="VMM68" s="137"/>
      <c r="VMN68" s="137"/>
      <c r="VMO68" s="137"/>
      <c r="VMP68" s="137"/>
      <c r="VMQ68" s="137"/>
      <c r="VMR68" s="137"/>
      <c r="VMS68" s="137"/>
      <c r="VMT68" s="137"/>
      <c r="VMU68" s="137"/>
      <c r="VMV68" s="137"/>
      <c r="VMW68" s="137"/>
      <c r="VMX68" s="137"/>
      <c r="VMY68" s="137"/>
      <c r="VMZ68" s="137"/>
      <c r="VNA68" s="137"/>
      <c r="VNB68" s="137"/>
      <c r="VNC68" s="137"/>
      <c r="VND68" s="137"/>
      <c r="VNE68" s="137"/>
      <c r="VNF68" s="137"/>
      <c r="VNG68" s="137"/>
      <c r="VNH68" s="137"/>
      <c r="VNI68" s="137"/>
      <c r="VNJ68" s="137"/>
      <c r="VNK68" s="137"/>
      <c r="VNL68" s="137"/>
      <c r="VNM68" s="137"/>
      <c r="VNN68" s="137"/>
      <c r="VNO68" s="137"/>
      <c r="VNP68" s="137"/>
      <c r="VNQ68" s="137"/>
      <c r="VNR68" s="137"/>
      <c r="VNS68" s="137"/>
      <c r="VNT68" s="137"/>
      <c r="VNU68" s="137"/>
      <c r="VNV68" s="137"/>
      <c r="VNW68" s="137"/>
      <c r="VNX68" s="137"/>
      <c r="VNY68" s="137"/>
      <c r="VNZ68" s="137"/>
      <c r="VOA68" s="137"/>
      <c r="VOB68" s="137"/>
      <c r="VOC68" s="137"/>
      <c r="VOD68" s="137"/>
      <c r="VOE68" s="137"/>
      <c r="VOF68" s="137"/>
      <c r="VOG68" s="137"/>
      <c r="VOH68" s="137"/>
      <c r="VOI68" s="137"/>
      <c r="VOJ68" s="137"/>
      <c r="VOK68" s="137"/>
      <c r="VOL68" s="137"/>
      <c r="VOM68" s="137"/>
      <c r="VON68" s="137"/>
      <c r="VOO68" s="137"/>
      <c r="VOP68" s="137"/>
      <c r="VOQ68" s="137"/>
      <c r="VOR68" s="137"/>
      <c r="VOS68" s="137"/>
      <c r="VOT68" s="137"/>
      <c r="VOU68" s="137"/>
      <c r="VOV68" s="137"/>
      <c r="VOW68" s="137"/>
      <c r="VOX68" s="137"/>
      <c r="VOY68" s="137"/>
      <c r="VOZ68" s="137"/>
      <c r="VPA68" s="137"/>
      <c r="VPB68" s="137"/>
      <c r="VPC68" s="137"/>
      <c r="VPD68" s="137"/>
      <c r="VPE68" s="137"/>
      <c r="VPF68" s="137"/>
      <c r="VPG68" s="137"/>
      <c r="VPH68" s="137"/>
      <c r="VPI68" s="137"/>
      <c r="VPJ68" s="137"/>
      <c r="VPK68" s="137"/>
      <c r="VPL68" s="137"/>
      <c r="VPM68" s="137"/>
      <c r="VPN68" s="137"/>
      <c r="VPO68" s="137"/>
      <c r="VPP68" s="137"/>
      <c r="VPQ68" s="137"/>
      <c r="VPR68" s="137"/>
      <c r="VPS68" s="137"/>
      <c r="VPT68" s="137"/>
      <c r="VPU68" s="137"/>
      <c r="VPV68" s="137"/>
      <c r="VPW68" s="137"/>
      <c r="VPX68" s="137"/>
      <c r="VPY68" s="137"/>
      <c r="VPZ68" s="137"/>
      <c r="VQA68" s="137"/>
      <c r="VQB68" s="137"/>
      <c r="VQC68" s="137"/>
      <c r="VQD68" s="137"/>
      <c r="VQE68" s="137"/>
      <c r="VQF68" s="137"/>
      <c r="VQG68" s="137"/>
      <c r="VQH68" s="137"/>
      <c r="VQI68" s="137"/>
      <c r="VQJ68" s="137"/>
      <c r="VQK68" s="137"/>
      <c r="VQL68" s="137"/>
      <c r="VQM68" s="137"/>
      <c r="VQN68" s="137"/>
      <c r="VQO68" s="137"/>
      <c r="VQP68" s="137"/>
      <c r="VQQ68" s="137"/>
      <c r="VQR68" s="137"/>
      <c r="VQS68" s="137"/>
      <c r="VQT68" s="137"/>
      <c r="VQU68" s="137"/>
      <c r="VQV68" s="137"/>
      <c r="VQW68" s="137"/>
      <c r="VQX68" s="137"/>
      <c r="VQY68" s="137"/>
      <c r="VQZ68" s="137"/>
      <c r="VRA68" s="137"/>
      <c r="VRB68" s="137"/>
      <c r="VRC68" s="137"/>
      <c r="VRD68" s="137"/>
      <c r="VRE68" s="137"/>
      <c r="VRF68" s="137"/>
      <c r="VRG68" s="137"/>
      <c r="VRH68" s="137"/>
      <c r="VRI68" s="137"/>
      <c r="VRJ68" s="137"/>
      <c r="VRK68" s="137"/>
      <c r="VRL68" s="137"/>
      <c r="VRM68" s="137"/>
      <c r="VRN68" s="137"/>
      <c r="VRO68" s="137"/>
      <c r="VRP68" s="137"/>
      <c r="VRQ68" s="137"/>
      <c r="VRR68" s="137"/>
      <c r="VRS68" s="137"/>
      <c r="VRT68" s="137"/>
      <c r="VRU68" s="137"/>
      <c r="VRV68" s="137"/>
      <c r="VRW68" s="137"/>
      <c r="VRX68" s="137"/>
      <c r="VRY68" s="137"/>
      <c r="VRZ68" s="137"/>
      <c r="VSA68" s="137"/>
      <c r="VSB68" s="137"/>
      <c r="VSC68" s="137"/>
      <c r="VSD68" s="137"/>
      <c r="VSE68" s="137"/>
      <c r="VSF68" s="137"/>
      <c r="VSG68" s="137"/>
      <c r="VSH68" s="137"/>
      <c r="VSI68" s="137"/>
      <c r="VSJ68" s="137"/>
      <c r="VSK68" s="137"/>
      <c r="VSL68" s="137"/>
      <c r="VSM68" s="137"/>
      <c r="VSN68" s="137"/>
      <c r="VSO68" s="137"/>
      <c r="VSP68" s="137"/>
      <c r="VSQ68" s="137"/>
      <c r="VSR68" s="137"/>
      <c r="VSS68" s="137"/>
      <c r="VST68" s="137"/>
      <c r="VSU68" s="137"/>
      <c r="VSV68" s="137"/>
      <c r="VSW68" s="137"/>
      <c r="VSX68" s="137"/>
      <c r="VSY68" s="137"/>
      <c r="VSZ68" s="137"/>
      <c r="VTA68" s="137"/>
      <c r="VTB68" s="137"/>
      <c r="VTC68" s="137"/>
      <c r="VTD68" s="137"/>
      <c r="VTE68" s="137"/>
      <c r="VTF68" s="137"/>
      <c r="VTG68" s="137"/>
      <c r="VTH68" s="137"/>
      <c r="VTI68" s="137"/>
      <c r="VTJ68" s="137"/>
      <c r="VTK68" s="137"/>
      <c r="VTL68" s="137"/>
      <c r="VTM68" s="137"/>
      <c r="VTN68" s="137"/>
      <c r="VTO68" s="137"/>
      <c r="VTP68" s="137"/>
      <c r="VTQ68" s="137"/>
      <c r="VTR68" s="137"/>
      <c r="VTS68" s="137"/>
      <c r="VTT68" s="137"/>
      <c r="VTU68" s="137"/>
      <c r="VTV68" s="137"/>
      <c r="VTW68" s="137"/>
      <c r="VTX68" s="137"/>
      <c r="VTY68" s="137"/>
      <c r="VTZ68" s="137"/>
      <c r="VUA68" s="137"/>
      <c r="VUB68" s="137"/>
      <c r="VUC68" s="137"/>
      <c r="VUD68" s="137"/>
      <c r="VUE68" s="137"/>
      <c r="VUF68" s="137"/>
      <c r="VUG68" s="137"/>
      <c r="VUH68" s="137"/>
      <c r="VUI68" s="137"/>
      <c r="VUJ68" s="137"/>
      <c r="VUK68" s="137"/>
      <c r="VUL68" s="137"/>
      <c r="VUM68" s="137"/>
      <c r="VUN68" s="137"/>
      <c r="VUO68" s="137"/>
      <c r="VUP68" s="137"/>
      <c r="VUQ68" s="137"/>
      <c r="VUR68" s="137"/>
      <c r="VUS68" s="137"/>
      <c r="VUT68" s="137"/>
      <c r="VUU68" s="137"/>
      <c r="VUV68" s="137"/>
      <c r="VUW68" s="137"/>
      <c r="VUX68" s="137"/>
      <c r="VUY68" s="137"/>
      <c r="VUZ68" s="137"/>
      <c r="VVA68" s="137"/>
      <c r="VVB68" s="137"/>
      <c r="VVC68" s="137"/>
      <c r="VVD68" s="137"/>
      <c r="VVE68" s="137"/>
      <c r="VVF68" s="137"/>
      <c r="VVG68" s="137"/>
      <c r="VVH68" s="137"/>
      <c r="VVI68" s="137"/>
      <c r="VVJ68" s="137"/>
      <c r="VVK68" s="137"/>
      <c r="VVL68" s="137"/>
      <c r="VVM68" s="137"/>
      <c r="VVN68" s="137"/>
      <c r="VVO68" s="137"/>
      <c r="VVP68" s="137"/>
      <c r="VVQ68" s="137"/>
      <c r="VVR68" s="137"/>
      <c r="VVS68" s="137"/>
      <c r="VVT68" s="137"/>
      <c r="VVU68" s="137"/>
      <c r="VVV68" s="137"/>
      <c r="VVW68" s="137"/>
      <c r="VVX68" s="137"/>
      <c r="VVY68" s="137"/>
      <c r="VVZ68" s="137"/>
      <c r="VWA68" s="137"/>
      <c r="VWB68" s="137"/>
      <c r="VWC68" s="137"/>
      <c r="VWD68" s="137"/>
      <c r="VWE68" s="137"/>
      <c r="VWF68" s="137"/>
      <c r="VWG68" s="137"/>
      <c r="VWH68" s="137"/>
      <c r="VWI68" s="137"/>
      <c r="VWJ68" s="137"/>
      <c r="VWK68" s="137"/>
      <c r="VWL68" s="137"/>
      <c r="VWM68" s="137"/>
      <c r="VWN68" s="137"/>
      <c r="VWO68" s="137"/>
      <c r="VWP68" s="137"/>
      <c r="VWQ68" s="137"/>
      <c r="VWR68" s="137"/>
      <c r="VWS68" s="137"/>
      <c r="VWT68" s="137"/>
      <c r="VWU68" s="137"/>
      <c r="VWV68" s="137"/>
      <c r="VWW68" s="137"/>
      <c r="VWX68" s="137"/>
      <c r="VWY68" s="137"/>
      <c r="VWZ68" s="137"/>
      <c r="VXA68" s="137"/>
      <c r="VXB68" s="137"/>
      <c r="VXC68" s="137"/>
      <c r="VXD68" s="137"/>
      <c r="VXE68" s="137"/>
      <c r="VXF68" s="137"/>
      <c r="VXG68" s="137"/>
      <c r="VXH68" s="137"/>
      <c r="VXI68" s="137"/>
      <c r="VXJ68" s="137"/>
      <c r="VXK68" s="137"/>
      <c r="VXL68" s="137"/>
      <c r="VXM68" s="137"/>
      <c r="VXN68" s="137"/>
      <c r="VXO68" s="137"/>
      <c r="VXP68" s="137"/>
      <c r="VXQ68" s="137"/>
      <c r="VXR68" s="137"/>
      <c r="VXS68" s="137"/>
      <c r="VXT68" s="137"/>
      <c r="VXU68" s="137"/>
      <c r="VXV68" s="137"/>
      <c r="VXW68" s="137"/>
      <c r="VXX68" s="137"/>
      <c r="VXY68" s="137"/>
      <c r="VXZ68" s="137"/>
      <c r="VYA68" s="137"/>
      <c r="VYB68" s="137"/>
      <c r="VYC68" s="137"/>
      <c r="VYD68" s="137"/>
      <c r="VYE68" s="137"/>
      <c r="VYF68" s="137"/>
      <c r="VYG68" s="137"/>
      <c r="VYH68" s="137"/>
      <c r="VYI68" s="137"/>
      <c r="VYJ68" s="137"/>
      <c r="VYK68" s="137"/>
      <c r="VYL68" s="137"/>
      <c r="VYM68" s="137"/>
      <c r="VYN68" s="137"/>
      <c r="VYO68" s="137"/>
      <c r="VYP68" s="137"/>
      <c r="VYQ68" s="137"/>
      <c r="VYR68" s="137"/>
      <c r="VYS68" s="137"/>
      <c r="VYT68" s="137"/>
      <c r="VYU68" s="137"/>
      <c r="VYV68" s="137"/>
      <c r="VYW68" s="137"/>
      <c r="VYX68" s="137"/>
      <c r="VYY68" s="137"/>
      <c r="VYZ68" s="137"/>
      <c r="VZA68" s="137"/>
      <c r="VZB68" s="137"/>
      <c r="VZC68" s="137"/>
      <c r="VZD68" s="137"/>
      <c r="VZE68" s="137"/>
      <c r="VZF68" s="137"/>
      <c r="VZG68" s="137"/>
      <c r="VZH68" s="137"/>
      <c r="VZI68" s="137"/>
      <c r="VZJ68" s="137"/>
      <c r="VZK68" s="137"/>
      <c r="VZL68" s="137"/>
      <c r="VZM68" s="137"/>
      <c r="VZN68" s="137"/>
      <c r="VZO68" s="137"/>
      <c r="VZP68" s="137"/>
      <c r="VZQ68" s="137"/>
      <c r="VZR68" s="137"/>
      <c r="VZS68" s="137"/>
      <c r="VZT68" s="137"/>
      <c r="VZU68" s="137"/>
      <c r="VZV68" s="137"/>
      <c r="VZW68" s="137"/>
      <c r="VZX68" s="137"/>
      <c r="VZY68" s="137"/>
      <c r="VZZ68" s="137"/>
      <c r="WAA68" s="137"/>
      <c r="WAB68" s="137"/>
      <c r="WAC68" s="137"/>
      <c r="WAD68" s="137"/>
      <c r="WAE68" s="137"/>
      <c r="WAF68" s="137"/>
      <c r="WAG68" s="137"/>
      <c r="WAH68" s="137"/>
      <c r="WAI68" s="137"/>
      <c r="WAJ68" s="137"/>
      <c r="WAK68" s="137"/>
      <c r="WAL68" s="137"/>
      <c r="WAM68" s="137"/>
      <c r="WAN68" s="137"/>
      <c r="WAO68" s="137"/>
      <c r="WAP68" s="137"/>
      <c r="WAQ68" s="137"/>
      <c r="WAR68" s="137"/>
      <c r="WAS68" s="137"/>
      <c r="WAT68" s="137"/>
      <c r="WAU68" s="137"/>
      <c r="WAV68" s="137"/>
      <c r="WAW68" s="137"/>
      <c r="WAX68" s="137"/>
      <c r="WAY68" s="137"/>
      <c r="WAZ68" s="137"/>
      <c r="WBA68" s="137"/>
      <c r="WBB68" s="137"/>
      <c r="WBC68" s="137"/>
      <c r="WBD68" s="137"/>
      <c r="WBE68" s="137"/>
      <c r="WBF68" s="137"/>
      <c r="WBG68" s="137"/>
      <c r="WBH68" s="137"/>
      <c r="WBI68" s="137"/>
      <c r="WBJ68" s="137"/>
      <c r="WBK68" s="137"/>
      <c r="WBL68" s="137"/>
      <c r="WBM68" s="137"/>
      <c r="WBN68" s="137"/>
      <c r="WBO68" s="137"/>
      <c r="WBP68" s="137"/>
      <c r="WBQ68" s="137"/>
      <c r="WBR68" s="137"/>
      <c r="WBS68" s="137"/>
      <c r="WBT68" s="137"/>
      <c r="WBU68" s="137"/>
      <c r="WBV68" s="137"/>
      <c r="WBW68" s="137"/>
      <c r="WBX68" s="137"/>
      <c r="WBY68" s="137"/>
      <c r="WBZ68" s="137"/>
      <c r="WCA68" s="137"/>
      <c r="WCB68" s="137"/>
      <c r="WCC68" s="137"/>
      <c r="WCD68" s="137"/>
      <c r="WCE68" s="137"/>
      <c r="WCF68" s="137"/>
      <c r="WCG68" s="137"/>
      <c r="WCH68" s="137"/>
      <c r="WCI68" s="137"/>
      <c r="WCJ68" s="137"/>
      <c r="WCK68" s="137"/>
      <c r="WCL68" s="137"/>
      <c r="WCM68" s="137"/>
      <c r="WCN68" s="137"/>
      <c r="WCO68" s="137"/>
      <c r="WCP68" s="137"/>
      <c r="WCQ68" s="137"/>
      <c r="WCR68" s="137"/>
      <c r="WCS68" s="137"/>
      <c r="WCT68" s="137"/>
      <c r="WCU68" s="137"/>
      <c r="WCV68" s="137"/>
      <c r="WCW68" s="137"/>
      <c r="WCX68" s="137"/>
      <c r="WCY68" s="137"/>
      <c r="WCZ68" s="137"/>
      <c r="WDA68" s="137"/>
      <c r="WDB68" s="137"/>
      <c r="WDC68" s="137"/>
      <c r="WDD68" s="137"/>
      <c r="WDE68" s="137"/>
      <c r="WDF68" s="137"/>
      <c r="WDG68" s="137"/>
      <c r="WDH68" s="137"/>
      <c r="WDI68" s="137"/>
      <c r="WDJ68" s="137"/>
      <c r="WDK68" s="137"/>
      <c r="WDL68" s="137"/>
      <c r="WDM68" s="137"/>
      <c r="WDN68" s="137"/>
      <c r="WDO68" s="137"/>
      <c r="WDP68" s="137"/>
      <c r="WDQ68" s="137"/>
      <c r="WDR68" s="137"/>
      <c r="WDS68" s="137"/>
      <c r="WDT68" s="137"/>
      <c r="WDU68" s="137"/>
      <c r="WDV68" s="137"/>
      <c r="WDW68" s="137"/>
      <c r="WDX68" s="137"/>
      <c r="WDY68" s="137"/>
      <c r="WDZ68" s="137"/>
      <c r="WEA68" s="137"/>
      <c r="WEB68" s="137"/>
      <c r="WEC68" s="137"/>
      <c r="WED68" s="137"/>
      <c r="WEE68" s="137"/>
      <c r="WEF68" s="137"/>
      <c r="WEG68" s="137"/>
      <c r="WEH68" s="137"/>
      <c r="WEI68" s="137"/>
      <c r="WEJ68" s="137"/>
      <c r="WEK68" s="137"/>
      <c r="WEL68" s="137"/>
      <c r="WEM68" s="137"/>
      <c r="WEN68" s="137"/>
      <c r="WEO68" s="137"/>
      <c r="WEP68" s="137"/>
      <c r="WEQ68" s="137"/>
      <c r="WER68" s="137"/>
      <c r="WES68" s="137"/>
      <c r="WET68" s="137"/>
      <c r="WEU68" s="137"/>
      <c r="WEV68" s="137"/>
      <c r="WEW68" s="137"/>
      <c r="WEX68" s="137"/>
      <c r="WEY68" s="137"/>
      <c r="WEZ68" s="137"/>
      <c r="WFA68" s="137"/>
      <c r="WFB68" s="137"/>
      <c r="WFC68" s="137"/>
      <c r="WFD68" s="137"/>
      <c r="WFE68" s="137"/>
      <c r="WFF68" s="137"/>
      <c r="WFG68" s="137"/>
      <c r="WFH68" s="137"/>
      <c r="WFI68" s="137"/>
      <c r="WFJ68" s="137"/>
      <c r="WFK68" s="137"/>
      <c r="WFL68" s="137"/>
      <c r="WFM68" s="137"/>
      <c r="WFN68" s="137"/>
      <c r="WFO68" s="137"/>
      <c r="WFP68" s="137"/>
      <c r="WFQ68" s="137"/>
      <c r="WFR68" s="137"/>
      <c r="WFS68" s="137"/>
      <c r="WFT68" s="137"/>
      <c r="WFU68" s="137"/>
      <c r="WFV68" s="137"/>
      <c r="WFW68" s="137"/>
      <c r="WFX68" s="137"/>
      <c r="WFY68" s="137"/>
      <c r="WFZ68" s="137"/>
      <c r="WGA68" s="137"/>
      <c r="WGB68" s="137"/>
      <c r="WGC68" s="137"/>
      <c r="WGD68" s="137"/>
      <c r="WGE68" s="137"/>
      <c r="WGF68" s="137"/>
      <c r="WGG68" s="137"/>
      <c r="WGH68" s="137"/>
      <c r="WGI68" s="137"/>
      <c r="WGJ68" s="137"/>
      <c r="WGK68" s="137"/>
      <c r="WGL68" s="137"/>
      <c r="WGM68" s="137"/>
      <c r="WGN68" s="137"/>
      <c r="WGO68" s="137"/>
      <c r="WGP68" s="137"/>
      <c r="WGQ68" s="137"/>
      <c r="WGR68" s="137"/>
      <c r="WGS68" s="137"/>
      <c r="WGT68" s="137"/>
      <c r="WGU68" s="137"/>
      <c r="WGV68" s="137"/>
      <c r="WGW68" s="137"/>
      <c r="WGX68" s="137"/>
      <c r="WGY68" s="137"/>
      <c r="WGZ68" s="137"/>
      <c r="WHA68" s="137"/>
      <c r="WHB68" s="137"/>
      <c r="WHC68" s="137"/>
      <c r="WHD68" s="137"/>
      <c r="WHE68" s="137"/>
      <c r="WHF68" s="137"/>
      <c r="WHG68" s="137"/>
      <c r="WHH68" s="137"/>
      <c r="WHI68" s="137"/>
      <c r="WHJ68" s="137"/>
      <c r="WHK68" s="137"/>
      <c r="WHL68" s="137"/>
      <c r="WHM68" s="137"/>
      <c r="WHN68" s="137"/>
      <c r="WHO68" s="137"/>
      <c r="WHP68" s="137"/>
      <c r="WHQ68" s="137"/>
      <c r="WHR68" s="137"/>
      <c r="WHS68" s="137"/>
      <c r="WHT68" s="137"/>
      <c r="WHU68" s="137"/>
      <c r="WHV68" s="137"/>
      <c r="WHW68" s="137"/>
      <c r="WHX68" s="137"/>
      <c r="WHY68" s="137"/>
      <c r="WHZ68" s="137"/>
      <c r="WIA68" s="137"/>
      <c r="WIB68" s="137"/>
      <c r="WIC68" s="137"/>
      <c r="WID68" s="137"/>
      <c r="WIE68" s="137"/>
      <c r="WIF68" s="137"/>
      <c r="WIG68" s="137"/>
      <c r="WIH68" s="137"/>
      <c r="WII68" s="137"/>
      <c r="WIJ68" s="137"/>
      <c r="WIK68" s="137"/>
      <c r="WIL68" s="137"/>
      <c r="WIM68" s="137"/>
      <c r="WIN68" s="137"/>
      <c r="WIO68" s="137"/>
      <c r="WIP68" s="137"/>
      <c r="WIQ68" s="137"/>
      <c r="WIR68" s="137"/>
      <c r="WIS68" s="137"/>
      <c r="WIT68" s="137"/>
      <c r="WIU68" s="137"/>
      <c r="WIV68" s="137"/>
      <c r="WIW68" s="137"/>
      <c r="WIX68" s="137"/>
      <c r="WIY68" s="137"/>
      <c r="WIZ68" s="137"/>
      <c r="WJA68" s="137"/>
      <c r="WJB68" s="137"/>
      <c r="WJC68" s="137"/>
      <c r="WJD68" s="137"/>
      <c r="WJE68" s="137"/>
      <c r="WJF68" s="137"/>
      <c r="WJG68" s="137"/>
      <c r="WJH68" s="137"/>
      <c r="WJI68" s="137"/>
      <c r="WJJ68" s="137"/>
      <c r="WJK68" s="137"/>
      <c r="WJL68" s="137"/>
      <c r="WJM68" s="137"/>
      <c r="WJN68" s="137"/>
      <c r="WJO68" s="137"/>
      <c r="WJP68" s="137"/>
      <c r="WJQ68" s="137"/>
      <c r="WJR68" s="137"/>
      <c r="WJS68" s="137"/>
      <c r="WJT68" s="137"/>
      <c r="WJU68" s="137"/>
      <c r="WJV68" s="137"/>
      <c r="WJW68" s="137"/>
      <c r="WJX68" s="137"/>
      <c r="WJY68" s="137"/>
      <c r="WJZ68" s="137"/>
      <c r="WKA68" s="137"/>
      <c r="WKB68" s="137"/>
      <c r="WKC68" s="137"/>
      <c r="WKD68" s="137"/>
      <c r="WKE68" s="137"/>
      <c r="WKF68" s="137"/>
      <c r="WKG68" s="137"/>
      <c r="WKH68" s="137"/>
      <c r="WKI68" s="137"/>
      <c r="WKJ68" s="137"/>
      <c r="WKK68" s="137"/>
      <c r="WKL68" s="137"/>
      <c r="WKM68" s="137"/>
      <c r="WKN68" s="137"/>
      <c r="WKO68" s="137"/>
      <c r="WKP68" s="137"/>
      <c r="WKQ68" s="137"/>
      <c r="WKR68" s="137"/>
      <c r="WKS68" s="137"/>
      <c r="WKT68" s="137"/>
      <c r="WKU68" s="137"/>
      <c r="WKV68" s="137"/>
      <c r="WKW68" s="137"/>
      <c r="WKX68" s="137"/>
      <c r="WKY68" s="137"/>
      <c r="WKZ68" s="137"/>
      <c r="WLA68" s="137"/>
      <c r="WLB68" s="137"/>
      <c r="WLC68" s="137"/>
      <c r="WLD68" s="137"/>
      <c r="WLE68" s="137"/>
      <c r="WLF68" s="137"/>
      <c r="WLG68" s="137"/>
      <c r="WLH68" s="137"/>
      <c r="WLI68" s="137"/>
      <c r="WLJ68" s="137"/>
      <c r="WLK68" s="137"/>
      <c r="WLL68" s="137"/>
      <c r="WLM68" s="137"/>
      <c r="WLN68" s="137"/>
      <c r="WLO68" s="137"/>
      <c r="WLP68" s="137"/>
      <c r="WLQ68" s="137"/>
      <c r="WLR68" s="137"/>
      <c r="WLS68" s="137"/>
      <c r="WLT68" s="137"/>
      <c r="WLU68" s="137"/>
      <c r="WLV68" s="137"/>
      <c r="WLW68" s="137"/>
      <c r="WLX68" s="137"/>
      <c r="WLY68" s="137"/>
      <c r="WLZ68" s="137"/>
      <c r="WMA68" s="137"/>
      <c r="WMB68" s="137"/>
      <c r="WMC68" s="137"/>
      <c r="WMD68" s="137"/>
      <c r="WME68" s="137"/>
      <c r="WMF68" s="137"/>
      <c r="WMG68" s="137"/>
      <c r="WMH68" s="137"/>
      <c r="WMI68" s="137"/>
      <c r="WMJ68" s="137"/>
      <c r="WMK68" s="137"/>
      <c r="WML68" s="137"/>
      <c r="WMM68" s="137"/>
      <c r="WMN68" s="137"/>
      <c r="WMO68" s="137"/>
      <c r="WMP68" s="137"/>
      <c r="WMQ68" s="137"/>
      <c r="WMR68" s="137"/>
      <c r="WMS68" s="137"/>
      <c r="WMT68" s="137"/>
      <c r="WMU68" s="137"/>
      <c r="WMV68" s="137"/>
      <c r="WMW68" s="137"/>
      <c r="WMX68" s="137"/>
      <c r="WMY68" s="137"/>
      <c r="WMZ68" s="137"/>
      <c r="WNA68" s="137"/>
      <c r="WNB68" s="137"/>
      <c r="WNC68" s="137"/>
      <c r="WND68" s="137"/>
      <c r="WNE68" s="137"/>
      <c r="WNF68" s="137"/>
      <c r="WNG68" s="137"/>
      <c r="WNH68" s="137"/>
      <c r="WNI68" s="137"/>
      <c r="WNJ68" s="137"/>
      <c r="WNK68" s="137"/>
      <c r="WNL68" s="137"/>
      <c r="WNM68" s="137"/>
      <c r="WNN68" s="137"/>
      <c r="WNO68" s="137"/>
      <c r="WNP68" s="137"/>
      <c r="WNQ68" s="137"/>
      <c r="WNR68" s="137"/>
      <c r="WNS68" s="137"/>
      <c r="WNT68" s="137"/>
      <c r="WNU68" s="137"/>
      <c r="WNV68" s="137"/>
      <c r="WNW68" s="137"/>
      <c r="WNX68" s="137"/>
      <c r="WNY68" s="137"/>
      <c r="WNZ68" s="137"/>
      <c r="WOA68" s="137"/>
      <c r="WOB68" s="137"/>
      <c r="WOC68" s="137"/>
      <c r="WOD68" s="137"/>
      <c r="WOE68" s="137"/>
      <c r="WOF68" s="137"/>
      <c r="WOG68" s="137"/>
      <c r="WOH68" s="137"/>
      <c r="WOI68" s="137"/>
      <c r="WOJ68" s="137"/>
      <c r="WOK68" s="137"/>
      <c r="WOL68" s="137"/>
      <c r="WOM68" s="137"/>
      <c r="WON68" s="137"/>
      <c r="WOO68" s="137"/>
      <c r="WOP68" s="137"/>
      <c r="WOQ68" s="137"/>
      <c r="WOR68" s="137"/>
      <c r="WOS68" s="137"/>
      <c r="WOT68" s="137"/>
      <c r="WOU68" s="137"/>
      <c r="WOV68" s="137"/>
      <c r="WOW68" s="137"/>
      <c r="WOX68" s="137"/>
      <c r="WOY68" s="137"/>
      <c r="WOZ68" s="137"/>
      <c r="WPA68" s="137"/>
      <c r="WPB68" s="137"/>
      <c r="WPC68" s="137"/>
      <c r="WPD68" s="137"/>
      <c r="WPE68" s="137"/>
      <c r="WPF68" s="137"/>
      <c r="WPG68" s="137"/>
      <c r="WPH68" s="137"/>
      <c r="WPI68" s="137"/>
      <c r="WPJ68" s="137"/>
      <c r="WPK68" s="137"/>
      <c r="WPL68" s="137"/>
      <c r="WPM68" s="137"/>
      <c r="WPN68" s="137"/>
      <c r="WPO68" s="137"/>
      <c r="WPP68" s="137"/>
      <c r="WPQ68" s="137"/>
      <c r="WPR68" s="137"/>
      <c r="WPS68" s="137"/>
      <c r="WPT68" s="137"/>
      <c r="WPU68" s="137"/>
      <c r="WPV68" s="137"/>
      <c r="WPW68" s="137"/>
      <c r="WPX68" s="137"/>
      <c r="WPY68" s="137"/>
      <c r="WPZ68" s="137"/>
      <c r="WQA68" s="137"/>
      <c r="WQB68" s="137"/>
      <c r="WQC68" s="137"/>
      <c r="WQD68" s="137"/>
      <c r="WQE68" s="137"/>
      <c r="WQF68" s="137"/>
      <c r="WQG68" s="137"/>
      <c r="WQH68" s="137"/>
      <c r="WQI68" s="137"/>
      <c r="WQJ68" s="137"/>
      <c r="WQK68" s="137"/>
      <c r="WQL68" s="137"/>
      <c r="WQM68" s="137"/>
      <c r="WQN68" s="137"/>
      <c r="WQO68" s="137"/>
      <c r="WQP68" s="137"/>
      <c r="WQQ68" s="137"/>
      <c r="WQR68" s="137"/>
      <c r="WQS68" s="137"/>
      <c r="WQT68" s="137"/>
      <c r="WQU68" s="137"/>
      <c r="WQV68" s="137"/>
      <c r="WQW68" s="137"/>
      <c r="WQX68" s="137"/>
      <c r="WQY68" s="137"/>
      <c r="WQZ68" s="137"/>
      <c r="WRA68" s="137"/>
      <c r="WRB68" s="137"/>
      <c r="WRC68" s="137"/>
      <c r="WRD68" s="137"/>
      <c r="WRE68" s="137"/>
      <c r="WRF68" s="137"/>
      <c r="WRG68" s="137"/>
      <c r="WRH68" s="137"/>
      <c r="WRI68" s="137"/>
      <c r="WRJ68" s="137"/>
      <c r="WRK68" s="137"/>
      <c r="WRL68" s="137"/>
      <c r="WRM68" s="137"/>
      <c r="WRN68" s="137"/>
      <c r="WRO68" s="137"/>
      <c r="WRP68" s="137"/>
      <c r="WRQ68" s="137"/>
      <c r="WRR68" s="137"/>
      <c r="WRS68" s="137"/>
      <c r="WRT68" s="137"/>
      <c r="WRU68" s="137"/>
      <c r="WRV68" s="137"/>
      <c r="WRW68" s="137"/>
      <c r="WRX68" s="137"/>
      <c r="WRY68" s="137"/>
      <c r="WRZ68" s="137"/>
      <c r="WSA68" s="137"/>
      <c r="WSB68" s="137"/>
      <c r="WSC68" s="137"/>
      <c r="WSD68" s="137"/>
      <c r="WSE68" s="137"/>
      <c r="WSF68" s="137"/>
      <c r="WSG68" s="137"/>
      <c r="WSH68" s="137"/>
      <c r="WSI68" s="137"/>
      <c r="WSJ68" s="137"/>
      <c r="WSK68" s="137"/>
      <c r="WSL68" s="137"/>
      <c r="WSM68" s="137"/>
      <c r="WSN68" s="137"/>
      <c r="WSO68" s="137"/>
      <c r="WSP68" s="137"/>
      <c r="WSQ68" s="137"/>
      <c r="WSR68" s="137"/>
      <c r="WSS68" s="137"/>
      <c r="WST68" s="137"/>
      <c r="WSU68" s="137"/>
      <c r="WSV68" s="137"/>
      <c r="WSW68" s="137"/>
      <c r="WSX68" s="137"/>
      <c r="WSY68" s="137"/>
      <c r="WSZ68" s="137"/>
      <c r="WTA68" s="137"/>
      <c r="WTB68" s="137"/>
      <c r="WTC68" s="137"/>
      <c r="WTD68" s="137"/>
      <c r="WTE68" s="137"/>
      <c r="WTF68" s="137"/>
      <c r="WTG68" s="137"/>
      <c r="WTH68" s="137"/>
      <c r="WTI68" s="137"/>
      <c r="WTJ68" s="137"/>
      <c r="WTK68" s="137"/>
      <c r="WTL68" s="137"/>
      <c r="WTM68" s="137"/>
      <c r="WTN68" s="137"/>
      <c r="WTO68" s="137"/>
      <c r="WTP68" s="137"/>
      <c r="WTQ68" s="137"/>
      <c r="WTR68" s="137"/>
      <c r="WTS68" s="137"/>
      <c r="WTT68" s="137"/>
      <c r="WTU68" s="137"/>
      <c r="WTV68" s="137"/>
      <c r="WTW68" s="137"/>
      <c r="WTX68" s="137"/>
      <c r="WTY68" s="137"/>
      <c r="WTZ68" s="137"/>
      <c r="WUA68" s="137"/>
      <c r="WUB68" s="137"/>
      <c r="WUC68" s="137"/>
      <c r="WUD68" s="137"/>
      <c r="WUE68" s="137"/>
      <c r="WUF68" s="137"/>
      <c r="WUG68" s="137"/>
      <c r="WUH68" s="137"/>
      <c r="WUI68" s="137"/>
      <c r="WUJ68" s="137"/>
      <c r="WUK68" s="137"/>
      <c r="WUL68" s="137"/>
      <c r="WUM68" s="137"/>
      <c r="WUN68" s="137"/>
      <c r="WUO68" s="137"/>
      <c r="WUP68" s="137"/>
      <c r="WUQ68" s="137"/>
      <c r="WUR68" s="137"/>
      <c r="WUS68" s="137"/>
      <c r="WUT68" s="137"/>
      <c r="WUU68" s="137"/>
      <c r="WUV68" s="137"/>
      <c r="WUW68" s="137"/>
      <c r="WUX68" s="137"/>
      <c r="WUY68" s="137"/>
      <c r="WUZ68" s="137"/>
      <c r="WVA68" s="137"/>
      <c r="WVB68" s="137"/>
      <c r="WVC68" s="137"/>
      <c r="WVD68" s="137"/>
      <c r="WVE68" s="137"/>
      <c r="WVF68" s="137"/>
      <c r="WVG68" s="137"/>
      <c r="WVH68" s="137"/>
      <c r="WVI68" s="137"/>
      <c r="WVJ68" s="137"/>
      <c r="WVK68" s="137"/>
      <c r="WVL68" s="137"/>
      <c r="WVM68" s="137"/>
      <c r="WVN68" s="137"/>
      <c r="WVO68" s="137"/>
      <c r="WVP68" s="137"/>
      <c r="WVQ68" s="137"/>
      <c r="WVR68" s="137"/>
      <c r="WVS68" s="137"/>
      <c r="WVT68" s="137"/>
      <c r="WVU68" s="137"/>
      <c r="WVV68" s="137"/>
      <c r="WVW68" s="137"/>
      <c r="WVX68" s="137"/>
      <c r="WVY68" s="137"/>
      <c r="WVZ68" s="137"/>
      <c r="WWA68" s="137"/>
      <c r="WWB68" s="137"/>
      <c r="WWC68" s="137"/>
      <c r="WWD68" s="137"/>
      <c r="WWE68" s="137"/>
      <c r="WWF68" s="137"/>
      <c r="WWG68" s="137"/>
      <c r="WWH68" s="137"/>
      <c r="WWI68" s="137"/>
      <c r="WWJ68" s="137"/>
      <c r="WWK68" s="137"/>
      <c r="WWL68" s="137"/>
      <c r="WWM68" s="137"/>
      <c r="WWN68" s="137"/>
      <c r="WWO68" s="137"/>
      <c r="WWP68" s="137"/>
      <c r="WWQ68" s="137"/>
      <c r="WWR68" s="137"/>
      <c r="WWS68" s="137"/>
      <c r="WWT68" s="137"/>
      <c r="WWU68" s="137"/>
      <c r="WWV68" s="137"/>
      <c r="WWW68" s="137"/>
      <c r="WWX68" s="137"/>
      <c r="WWY68" s="137"/>
      <c r="WWZ68" s="137"/>
      <c r="WXA68" s="137"/>
      <c r="WXB68" s="137"/>
      <c r="WXC68" s="137"/>
      <c r="WXD68" s="137"/>
      <c r="WXE68" s="137"/>
      <c r="WXF68" s="137"/>
      <c r="WXG68" s="137"/>
      <c r="WXH68" s="137"/>
      <c r="WXI68" s="137"/>
      <c r="WXJ68" s="137"/>
      <c r="WXK68" s="137"/>
      <c r="WXL68" s="137"/>
      <c r="WXM68" s="137"/>
      <c r="WXN68" s="137"/>
      <c r="WXO68" s="137"/>
      <c r="WXP68" s="137"/>
      <c r="WXQ68" s="137"/>
      <c r="WXR68" s="137"/>
      <c r="WXS68" s="137"/>
      <c r="WXT68" s="137"/>
      <c r="WXU68" s="137"/>
      <c r="WXV68" s="137"/>
      <c r="WXW68" s="137"/>
      <c r="WXX68" s="137"/>
      <c r="WXY68" s="137"/>
      <c r="WXZ68" s="137"/>
      <c r="WYA68" s="137"/>
      <c r="WYB68" s="137"/>
      <c r="WYC68" s="137"/>
      <c r="WYD68" s="137"/>
      <c r="WYE68" s="137"/>
      <c r="WYF68" s="137"/>
      <c r="WYG68" s="137"/>
      <c r="WYH68" s="137"/>
      <c r="WYI68" s="137"/>
      <c r="WYJ68" s="137"/>
      <c r="WYK68" s="137"/>
      <c r="WYL68" s="137"/>
      <c r="WYM68" s="137"/>
      <c r="WYN68" s="137"/>
      <c r="WYO68" s="137"/>
      <c r="WYP68" s="137"/>
      <c r="WYQ68" s="137"/>
      <c r="WYR68" s="137"/>
      <c r="WYS68" s="137"/>
      <c r="WYT68" s="137"/>
      <c r="WYU68" s="137"/>
      <c r="WYV68" s="137"/>
      <c r="WYW68" s="137"/>
      <c r="WYX68" s="137"/>
      <c r="WYY68" s="137"/>
      <c r="WYZ68" s="137"/>
      <c r="WZA68" s="137"/>
      <c r="WZB68" s="137"/>
      <c r="WZC68" s="137"/>
      <c r="WZD68" s="137"/>
      <c r="WZE68" s="137"/>
      <c r="WZF68" s="137"/>
      <c r="WZG68" s="137"/>
      <c r="WZH68" s="137"/>
      <c r="WZI68" s="137"/>
      <c r="WZJ68" s="137"/>
      <c r="WZK68" s="137"/>
      <c r="WZL68" s="137"/>
      <c r="WZM68" s="137"/>
      <c r="WZN68" s="137"/>
      <c r="WZO68" s="137"/>
      <c r="WZP68" s="137"/>
      <c r="WZQ68" s="137"/>
      <c r="WZR68" s="137"/>
      <c r="WZS68" s="137"/>
      <c r="WZT68" s="137"/>
      <c r="WZU68" s="137"/>
      <c r="WZV68" s="137"/>
      <c r="WZW68" s="137"/>
      <c r="WZX68" s="137"/>
      <c r="WZY68" s="137"/>
      <c r="WZZ68" s="137"/>
      <c r="XAA68" s="137"/>
      <c r="XAB68" s="137"/>
      <c r="XAC68" s="137"/>
      <c r="XAD68" s="137"/>
      <c r="XAE68" s="137"/>
      <c r="XAF68" s="137"/>
      <c r="XAG68" s="137"/>
      <c r="XAH68" s="137"/>
      <c r="XAI68" s="137"/>
      <c r="XAJ68" s="137"/>
      <c r="XAK68" s="137"/>
      <c r="XAL68" s="137"/>
      <c r="XAM68" s="137"/>
      <c r="XAN68" s="137"/>
      <c r="XAO68" s="137"/>
      <c r="XAP68" s="137"/>
      <c r="XAQ68" s="137"/>
      <c r="XAR68" s="137"/>
      <c r="XAS68" s="137"/>
      <c r="XAT68" s="137"/>
      <c r="XAU68" s="137"/>
      <c r="XAV68" s="137"/>
      <c r="XAW68" s="137"/>
      <c r="XAX68" s="137"/>
      <c r="XAY68" s="137"/>
      <c r="XAZ68" s="137"/>
      <c r="XBA68" s="137"/>
      <c r="XBB68" s="137"/>
      <c r="XBC68" s="137"/>
      <c r="XBD68" s="137"/>
      <c r="XBE68" s="137"/>
      <c r="XBF68" s="137"/>
      <c r="XBG68" s="137"/>
      <c r="XBH68" s="137"/>
      <c r="XBI68" s="137"/>
      <c r="XBJ68" s="137"/>
      <c r="XBK68" s="137"/>
      <c r="XBL68" s="137"/>
      <c r="XBM68" s="137"/>
      <c r="XBN68" s="137"/>
      <c r="XBO68" s="137"/>
      <c r="XBP68" s="137"/>
      <c r="XBQ68" s="137"/>
      <c r="XBR68" s="137"/>
      <c r="XBS68" s="137"/>
      <c r="XBT68" s="137"/>
      <c r="XBU68" s="137"/>
      <c r="XBV68" s="137"/>
      <c r="XBW68" s="137"/>
      <c r="XBX68" s="137"/>
      <c r="XBY68" s="137"/>
      <c r="XBZ68" s="137"/>
      <c r="XCA68" s="137"/>
      <c r="XCB68" s="137"/>
      <c r="XCC68" s="137"/>
      <c r="XCD68" s="137"/>
      <c r="XCE68" s="137"/>
      <c r="XCF68" s="137"/>
      <c r="XCG68" s="137"/>
      <c r="XCH68" s="137"/>
      <c r="XCI68" s="137"/>
      <c r="XCJ68" s="137"/>
      <c r="XCK68" s="137"/>
      <c r="XCL68" s="137"/>
      <c r="XCM68" s="137"/>
      <c r="XCN68" s="137"/>
      <c r="XCO68" s="137"/>
      <c r="XCP68" s="137"/>
      <c r="XCQ68" s="137"/>
      <c r="XCR68" s="137"/>
      <c r="XCS68" s="137"/>
      <c r="XCT68" s="137"/>
      <c r="XCU68" s="137"/>
      <c r="XCV68" s="137"/>
      <c r="XCW68" s="137"/>
      <c r="XCX68" s="137"/>
      <c r="XCY68" s="137"/>
      <c r="XCZ68" s="137"/>
      <c r="XDA68" s="137"/>
      <c r="XDB68" s="137"/>
      <c r="XDC68" s="137"/>
      <c r="XDD68" s="137"/>
      <c r="XDE68" s="137"/>
      <c r="XDF68" s="137"/>
      <c r="XDG68" s="137"/>
      <c r="XDH68" s="137"/>
      <c r="XDI68" s="137"/>
      <c r="XDJ68" s="137"/>
      <c r="XDK68" s="137"/>
      <c r="XDL68" s="137"/>
      <c r="XDM68" s="137"/>
      <c r="XDN68" s="137"/>
      <c r="XDO68" s="137"/>
      <c r="XDP68" s="137"/>
      <c r="XDQ68" s="137"/>
      <c r="XDR68" s="137"/>
      <c r="XDS68" s="137"/>
      <c r="XDT68" s="137"/>
      <c r="XDU68" s="137"/>
      <c r="XDV68" s="137"/>
      <c r="XDW68" s="137"/>
      <c r="XDX68" s="137"/>
      <c r="XDY68" s="137"/>
      <c r="XDZ68" s="137"/>
      <c r="XEA68" s="137"/>
      <c r="XEB68" s="137"/>
      <c r="XEC68" s="137"/>
      <c r="XED68" s="137"/>
      <c r="XEE68" s="137"/>
      <c r="XEF68" s="137"/>
      <c r="XEG68" s="137"/>
      <c r="XEH68" s="137"/>
      <c r="XEI68" s="137"/>
      <c r="XEJ68" s="137"/>
      <c r="XEK68" s="137"/>
      <c r="XEL68" s="137"/>
      <c r="XEM68" s="137"/>
      <c r="XEN68" s="137"/>
      <c r="XEO68" s="137"/>
      <c r="XEP68" s="137"/>
      <c r="XEQ68" s="137"/>
      <c r="XER68" s="137"/>
      <c r="XES68" s="137"/>
      <c r="XET68" s="137"/>
      <c r="XEU68" s="137"/>
      <c r="XEV68" s="137"/>
    </row>
    <row r="69" ht="20.1" customHeight="1"/>
  </sheetData>
  <mergeCells count="2">
    <mergeCell ref="A2:D2"/>
    <mergeCell ref="A4:C4"/>
  </mergeCells>
  <printOptions horizontalCentered="1"/>
  <pageMargins left="0.47244094488189" right="0.47244094488189" top="0.78740157480315" bottom="0.78740157480315" header="0.118110236220472" footer="0.118110236220472"/>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workbookViewId="0">
      <selection activeCell="R46" sqref="R46"/>
    </sheetView>
  </sheetViews>
  <sheetFormatPr defaultColWidth="9" defaultRowHeight="14.25" outlineLevelCol="5"/>
  <cols>
    <col min="1" max="4" width="20.5" customWidth="1"/>
    <col min="5" max="5" width="16" customWidth="1"/>
    <col min="6" max="6" width="20.5" customWidth="1"/>
  </cols>
  <sheetData>
    <row r="1" s="66" customFormat="1" ht="54.75" customHeight="1"/>
    <row r="2" s="87" customFormat="1" ht="117.75" customHeight="1" spans="1:6">
      <c r="A2" s="90" t="s">
        <v>34</v>
      </c>
      <c r="B2" s="90"/>
      <c r="C2" s="90"/>
      <c r="D2" s="90"/>
      <c r="E2" s="90"/>
      <c r="F2" s="90"/>
    </row>
    <row r="3" ht="10.5" customHeight="1" spans="1:6">
      <c r="A3" s="91"/>
      <c r="B3" s="91"/>
      <c r="C3" s="91"/>
      <c r="D3" s="91"/>
      <c r="E3" s="91"/>
      <c r="F3" s="91"/>
    </row>
    <row r="4" s="88" customFormat="1" ht="35.25" spans="1:6">
      <c r="A4" s="92"/>
      <c r="B4" s="92"/>
      <c r="C4" s="92"/>
      <c r="D4" s="92"/>
      <c r="E4" s="92"/>
      <c r="F4" s="92"/>
    </row>
    <row r="5" s="88" customFormat="1" ht="15" customHeight="1" spans="1:6">
      <c r="A5" s="92"/>
      <c r="B5" s="92"/>
      <c r="C5" s="92"/>
      <c r="D5" s="92"/>
      <c r="E5" s="92"/>
      <c r="F5" s="92"/>
    </row>
    <row r="6" s="88" customFormat="1" ht="45.75" customHeight="1" spans="1:6">
      <c r="A6" s="92"/>
      <c r="B6" s="92"/>
      <c r="C6" s="92"/>
      <c r="D6" s="92"/>
      <c r="E6" s="92"/>
      <c r="F6" s="92"/>
    </row>
    <row r="7" s="89" customFormat="1"/>
    <row r="8" s="89" customFormat="1"/>
    <row r="9" s="89" customFormat="1" ht="44.25" customHeight="1" spans="2:5">
      <c r="B9" s="93"/>
      <c r="C9" s="93"/>
      <c r="D9" s="93"/>
      <c r="E9" s="93"/>
    </row>
    <row r="10" ht="39" customHeight="1" spans="1:6">
      <c r="A10" s="94"/>
      <c r="B10" s="95"/>
      <c r="C10" s="95"/>
      <c r="D10" s="95"/>
      <c r="E10" s="95"/>
      <c r="F10" s="94"/>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60"/>
  <sheetViews>
    <sheetView view="pageBreakPreview" zoomScaleNormal="100" topLeftCell="A52" workbookViewId="0">
      <selection activeCell="E72" sqref="E72"/>
    </sheetView>
  </sheetViews>
  <sheetFormatPr defaultColWidth="9" defaultRowHeight="14.25" outlineLevelCol="7"/>
  <cols>
    <col min="1" max="1" width="19.375" customWidth="1"/>
    <col min="2" max="2" width="13.125" customWidth="1"/>
    <col min="3" max="3" width="13.5" customWidth="1"/>
    <col min="4" max="4" width="14.25" customWidth="1"/>
    <col min="5" max="5" width="22.125" style="99" customWidth="1"/>
    <col min="6" max="6" width="14.125" customWidth="1"/>
    <col min="7" max="7" width="14.875" customWidth="1"/>
    <col min="8" max="8" width="14.5" customWidth="1"/>
  </cols>
  <sheetData>
    <row r="2" s="96" customFormat="1" ht="27" spans="1:8">
      <c r="A2" s="100" t="s">
        <v>35</v>
      </c>
      <c r="B2" s="100"/>
      <c r="C2" s="100"/>
      <c r="D2" s="100"/>
      <c r="E2" s="100"/>
      <c r="F2" s="101"/>
      <c r="G2" s="101"/>
      <c r="H2" s="100"/>
    </row>
    <row r="3" s="97" customFormat="1" ht="12" spans="1:8">
      <c r="A3" s="102"/>
      <c r="B3" s="102"/>
      <c r="C3" s="102"/>
      <c r="D3" s="103"/>
      <c r="E3" s="104"/>
      <c r="F3" s="105"/>
      <c r="G3" s="105"/>
      <c r="H3" s="106" t="s">
        <v>36</v>
      </c>
    </row>
    <row r="4" s="97" customFormat="1" ht="18.75" customHeight="1" spans="1:8">
      <c r="A4" s="107" t="s">
        <v>37</v>
      </c>
      <c r="B4" s="108"/>
      <c r="C4" s="108"/>
      <c r="D4" s="109"/>
      <c r="E4" s="110" t="s">
        <v>37</v>
      </c>
      <c r="F4" s="111"/>
      <c r="G4" s="111"/>
      <c r="H4" s="112"/>
    </row>
    <row r="5" s="97" customFormat="1" ht="29.1" customHeight="1" spans="1:8">
      <c r="A5" s="107"/>
      <c r="B5" s="107" t="s">
        <v>38</v>
      </c>
      <c r="C5" s="107" t="s">
        <v>39</v>
      </c>
      <c r="D5" s="110" t="s">
        <v>5</v>
      </c>
      <c r="E5" s="110"/>
      <c r="F5" s="113" t="s">
        <v>38</v>
      </c>
      <c r="G5" s="113" t="s">
        <v>39</v>
      </c>
      <c r="H5" s="114" t="s">
        <v>5</v>
      </c>
    </row>
    <row r="6" s="97" customFormat="1" ht="19.35" customHeight="1" spans="1:8">
      <c r="A6" s="115" t="s">
        <v>40</v>
      </c>
      <c r="B6" s="116">
        <f>SUM(B7:B13)</f>
        <v>51223</v>
      </c>
      <c r="C6" s="116">
        <f>SUM(C7:C13)</f>
        <v>56035</v>
      </c>
      <c r="D6" s="117">
        <f>(C6-B6)/B6</f>
        <v>0.0939421744138375</v>
      </c>
      <c r="E6" s="118" t="s">
        <v>40</v>
      </c>
      <c r="F6" s="116">
        <f>SUM(F7,F9:F10,F12)</f>
        <v>56060</v>
      </c>
      <c r="G6" s="116">
        <f>SUM(G7,G9:G10,G12)</f>
        <v>61942</v>
      </c>
      <c r="H6" s="117">
        <f>(G6-F6)/F6</f>
        <v>0.10492329646807</v>
      </c>
    </row>
    <row r="7" s="97" customFormat="1" ht="19.35" customHeight="1" spans="1:8">
      <c r="A7" s="119" t="s">
        <v>41</v>
      </c>
      <c r="B7" s="120">
        <v>29624</v>
      </c>
      <c r="C7" s="120">
        <v>32452</v>
      </c>
      <c r="D7" s="121">
        <f t="shared" ref="D7:D10" si="0">C7/B7-1</f>
        <v>0.0954631379962192</v>
      </c>
      <c r="E7" s="122" t="s">
        <v>42</v>
      </c>
      <c r="F7" s="123">
        <f>SUM(F8)</f>
        <v>53839</v>
      </c>
      <c r="G7" s="123">
        <f>SUM(G8)</f>
        <v>59704</v>
      </c>
      <c r="H7" s="121">
        <f t="shared" ref="H7:H9" si="1">G7/F7-1</f>
        <v>0.108935901484054</v>
      </c>
    </row>
    <row r="8" s="97" customFormat="1" ht="19.35" customHeight="1" spans="1:8">
      <c r="A8" s="119" t="s">
        <v>43</v>
      </c>
      <c r="B8" s="120">
        <v>643</v>
      </c>
      <c r="C8" s="120">
        <v>643</v>
      </c>
      <c r="D8" s="121">
        <f t="shared" si="0"/>
        <v>0</v>
      </c>
      <c r="E8" s="122" t="s">
        <v>44</v>
      </c>
      <c r="F8" s="123">
        <v>53839</v>
      </c>
      <c r="G8" s="123">
        <v>59704</v>
      </c>
      <c r="H8" s="121">
        <f t="shared" si="1"/>
        <v>0.108935901484054</v>
      </c>
    </row>
    <row r="9" s="97" customFormat="1" ht="19.35" customHeight="1" spans="1:8">
      <c r="A9" s="119" t="s">
        <v>45</v>
      </c>
      <c r="B9" s="120">
        <v>20016</v>
      </c>
      <c r="C9" s="120">
        <v>22000</v>
      </c>
      <c r="D9" s="121">
        <f t="shared" si="0"/>
        <v>0.0991207034372501</v>
      </c>
      <c r="E9" s="122" t="s">
        <v>46</v>
      </c>
      <c r="F9" s="123">
        <v>1782</v>
      </c>
      <c r="G9" s="123">
        <v>1788</v>
      </c>
      <c r="H9" s="121">
        <f t="shared" si="1"/>
        <v>0.00336700336700346</v>
      </c>
    </row>
    <row r="10" s="97" customFormat="1" ht="19.35" customHeight="1" spans="1:8">
      <c r="A10" s="119" t="s">
        <v>47</v>
      </c>
      <c r="B10" s="120">
        <v>940</v>
      </c>
      <c r="C10" s="120">
        <v>940</v>
      </c>
      <c r="D10" s="121">
        <f t="shared" si="0"/>
        <v>0</v>
      </c>
      <c r="E10" s="122" t="s">
        <v>48</v>
      </c>
      <c r="F10" s="123"/>
      <c r="G10" s="123"/>
      <c r="H10" s="121"/>
    </row>
    <row r="11" s="97" customFormat="1" ht="19.35" customHeight="1" spans="1:8">
      <c r="A11" s="119"/>
      <c r="B11" s="120"/>
      <c r="C11" s="120"/>
      <c r="D11" s="121"/>
      <c r="E11" s="122" t="s">
        <v>49</v>
      </c>
      <c r="F11" s="123"/>
      <c r="G11" s="123"/>
      <c r="H11" s="121"/>
    </row>
    <row r="12" s="97" customFormat="1" ht="19.35" customHeight="1" spans="1:8">
      <c r="A12" s="119"/>
      <c r="B12" s="120"/>
      <c r="C12" s="120"/>
      <c r="D12" s="121"/>
      <c r="E12" s="122" t="s">
        <v>50</v>
      </c>
      <c r="F12" s="123">
        <f>SUM(F13)</f>
        <v>439</v>
      </c>
      <c r="G12" s="123">
        <f>SUM(G13)</f>
        <v>450</v>
      </c>
      <c r="H12" s="121">
        <f t="shared" ref="H12:H17" si="2">G12/F12-1</f>
        <v>0.0250569476082005</v>
      </c>
    </row>
    <row r="13" s="97" customFormat="1" ht="19.35" customHeight="1" spans="1:8">
      <c r="A13" s="119"/>
      <c r="B13" s="120"/>
      <c r="C13" s="120"/>
      <c r="D13" s="121"/>
      <c r="E13" s="122" t="s">
        <v>49</v>
      </c>
      <c r="F13" s="123">
        <v>439</v>
      </c>
      <c r="G13" s="123">
        <v>450</v>
      </c>
      <c r="H13" s="121">
        <f t="shared" si="2"/>
        <v>0.0250569476082005</v>
      </c>
    </row>
    <row r="14" s="97" customFormat="1" ht="19.35" customHeight="1" spans="1:8">
      <c r="A14" s="115" t="s">
        <v>51</v>
      </c>
      <c r="B14" s="116">
        <f>SUM(B15:B20)</f>
        <v>10181</v>
      </c>
      <c r="C14" s="116">
        <f>SUM(C15:C20)</f>
        <v>10958</v>
      </c>
      <c r="D14" s="124">
        <f t="shared" ref="D14:D17" si="3">C14/B14-1</f>
        <v>0.0763186327472742</v>
      </c>
      <c r="E14" s="118" t="s">
        <v>51</v>
      </c>
      <c r="F14" s="116">
        <f>SUM(F15,F17:F19)</f>
        <v>7109</v>
      </c>
      <c r="G14" s="116">
        <f>SUM(G15,G17:G19)</f>
        <v>7735</v>
      </c>
      <c r="H14" s="124">
        <f t="shared" si="2"/>
        <v>0.0880573920382615</v>
      </c>
    </row>
    <row r="15" s="97" customFormat="1" ht="19.35" customHeight="1" spans="1:8">
      <c r="A15" s="119" t="s">
        <v>41</v>
      </c>
      <c r="B15" s="120">
        <v>2920</v>
      </c>
      <c r="C15" s="120">
        <v>2954</v>
      </c>
      <c r="D15" s="121">
        <f t="shared" si="3"/>
        <v>0.0116438356164383</v>
      </c>
      <c r="E15" s="122" t="s">
        <v>42</v>
      </c>
      <c r="F15" s="125">
        <f>SUM(F16)</f>
        <v>6450</v>
      </c>
      <c r="G15" s="125">
        <f>SUM(G16)</f>
        <v>7032</v>
      </c>
      <c r="H15" s="121">
        <f t="shared" si="2"/>
        <v>0.0902325581395349</v>
      </c>
    </row>
    <row r="16" s="97" customFormat="1" ht="19.35" customHeight="1" spans="1:8">
      <c r="A16" s="119" t="s">
        <v>43</v>
      </c>
      <c r="B16" s="120">
        <v>420</v>
      </c>
      <c r="C16" s="120">
        <v>450</v>
      </c>
      <c r="D16" s="121">
        <f t="shared" si="3"/>
        <v>0.0714285714285714</v>
      </c>
      <c r="E16" s="122" t="s">
        <v>52</v>
      </c>
      <c r="F16" s="125">
        <v>6450</v>
      </c>
      <c r="G16" s="125">
        <v>7032</v>
      </c>
      <c r="H16" s="121">
        <f t="shared" si="2"/>
        <v>0.0902325581395349</v>
      </c>
    </row>
    <row r="17" s="97" customFormat="1" ht="19.35" customHeight="1" spans="1:8">
      <c r="A17" s="119" t="s">
        <v>45</v>
      </c>
      <c r="B17" s="120">
        <v>6759</v>
      </c>
      <c r="C17" s="120">
        <v>7531</v>
      </c>
      <c r="D17" s="121">
        <f t="shared" si="3"/>
        <v>0.114218079597574</v>
      </c>
      <c r="E17" s="122" t="s">
        <v>46</v>
      </c>
      <c r="F17" s="125">
        <v>641</v>
      </c>
      <c r="G17" s="125">
        <v>683</v>
      </c>
      <c r="H17" s="121">
        <f t="shared" si="2"/>
        <v>0.0655226209048363</v>
      </c>
    </row>
    <row r="18" s="97" customFormat="1" ht="19.35" customHeight="1" spans="1:8">
      <c r="A18" s="119" t="s">
        <v>47</v>
      </c>
      <c r="B18" s="120">
        <v>82</v>
      </c>
      <c r="C18" s="120">
        <v>23</v>
      </c>
      <c r="D18" s="121"/>
      <c r="E18" s="122" t="s">
        <v>48</v>
      </c>
      <c r="F18" s="125"/>
      <c r="G18" s="125"/>
      <c r="H18" s="121"/>
    </row>
    <row r="19" s="97" customFormat="1" ht="19.35" customHeight="1" spans="1:8">
      <c r="A19" s="119"/>
      <c r="B19" s="120"/>
      <c r="C19" s="120"/>
      <c r="D19" s="121"/>
      <c r="E19" s="122" t="s">
        <v>50</v>
      </c>
      <c r="F19" s="125">
        <f>SUM(F20)</f>
        <v>18</v>
      </c>
      <c r="G19" s="125">
        <f>SUM(G20)</f>
        <v>20</v>
      </c>
      <c r="H19" s="121">
        <f t="shared" ref="H19:H24" si="4">G19/F19-1</f>
        <v>0.111111111111111</v>
      </c>
    </row>
    <row r="20" s="97" customFormat="1" ht="19.35" customHeight="1" spans="1:8">
      <c r="A20" s="119"/>
      <c r="B20" s="120"/>
      <c r="C20" s="120"/>
      <c r="D20" s="121"/>
      <c r="E20" s="122" t="s">
        <v>53</v>
      </c>
      <c r="F20" s="125">
        <v>18</v>
      </c>
      <c r="G20" s="125">
        <v>20</v>
      </c>
      <c r="H20" s="121">
        <f t="shared" si="4"/>
        <v>0.111111111111111</v>
      </c>
    </row>
    <row r="21" s="97" customFormat="1" ht="19.35" customHeight="1" spans="1:8">
      <c r="A21" s="115" t="s">
        <v>54</v>
      </c>
      <c r="B21" s="116">
        <f>SUM(B22:B27)</f>
        <v>27585</v>
      </c>
      <c r="C21" s="116">
        <f>SUM(C22:C27)</f>
        <v>31031</v>
      </c>
      <c r="D21" s="124">
        <f t="shared" ref="D21:D25" si="5">C21/B21-1</f>
        <v>0.124922965379735</v>
      </c>
      <c r="E21" s="118" t="s">
        <v>54</v>
      </c>
      <c r="F21" s="116">
        <f>SUM(F22,F24:F26)</f>
        <v>27585</v>
      </c>
      <c r="G21" s="116">
        <f>SUM(G22,G24:G26)</f>
        <v>31031</v>
      </c>
      <c r="H21" s="124">
        <f t="shared" si="4"/>
        <v>0.124922965379735</v>
      </c>
    </row>
    <row r="22" s="97" customFormat="1" ht="19.35" customHeight="1" spans="1:8">
      <c r="A22" s="119" t="s">
        <v>41</v>
      </c>
      <c r="B22" s="120">
        <v>14022</v>
      </c>
      <c r="C22" s="120">
        <v>14877</v>
      </c>
      <c r="D22" s="121">
        <f t="shared" si="5"/>
        <v>0.0609756097560976</v>
      </c>
      <c r="E22" s="122" t="s">
        <v>42</v>
      </c>
      <c r="F22" s="125">
        <f>SUM(F23)</f>
        <v>27120</v>
      </c>
      <c r="G22" s="125">
        <f>SUM(G23)</f>
        <v>30667</v>
      </c>
      <c r="H22" s="121">
        <f t="shared" si="4"/>
        <v>0.130789085545723</v>
      </c>
    </row>
    <row r="23" s="97" customFormat="1" ht="19.35" customHeight="1" spans="1:8">
      <c r="A23" s="119" t="s">
        <v>43</v>
      </c>
      <c r="B23" s="120">
        <v>40</v>
      </c>
      <c r="C23" s="120">
        <v>45</v>
      </c>
      <c r="D23" s="121">
        <f t="shared" si="5"/>
        <v>0.125</v>
      </c>
      <c r="E23" s="122" t="s">
        <v>55</v>
      </c>
      <c r="F23" s="125">
        <v>27120</v>
      </c>
      <c r="G23" s="125">
        <v>30667</v>
      </c>
      <c r="H23" s="121">
        <f t="shared" si="4"/>
        <v>0.130789085545723</v>
      </c>
    </row>
    <row r="24" s="97" customFormat="1" ht="19.35" customHeight="1" spans="1:8">
      <c r="A24" s="119" t="s">
        <v>45</v>
      </c>
      <c r="B24" s="120">
        <v>13470</v>
      </c>
      <c r="C24" s="120">
        <v>16055</v>
      </c>
      <c r="D24" s="121">
        <f t="shared" si="5"/>
        <v>0.191907943578322</v>
      </c>
      <c r="E24" s="122" t="s">
        <v>46</v>
      </c>
      <c r="F24" s="125">
        <v>90</v>
      </c>
      <c r="G24" s="125">
        <v>64</v>
      </c>
      <c r="H24" s="121">
        <f t="shared" si="4"/>
        <v>-0.288888888888889</v>
      </c>
    </row>
    <row r="25" s="97" customFormat="1" ht="19.35" customHeight="1" spans="1:8">
      <c r="A25" s="119" t="s">
        <v>47</v>
      </c>
      <c r="B25" s="120">
        <v>53</v>
      </c>
      <c r="C25" s="120">
        <v>54</v>
      </c>
      <c r="D25" s="121">
        <f t="shared" si="5"/>
        <v>0.0188679245283019</v>
      </c>
      <c r="E25" s="122" t="s">
        <v>48</v>
      </c>
      <c r="F25" s="125"/>
      <c r="G25" s="125"/>
      <c r="H25" s="121"/>
    </row>
    <row r="26" s="97" customFormat="1" ht="19.35" customHeight="1" spans="1:8">
      <c r="A26" s="119"/>
      <c r="B26" s="120"/>
      <c r="C26" s="120"/>
      <c r="D26" s="121"/>
      <c r="E26" s="122" t="s">
        <v>50</v>
      </c>
      <c r="F26" s="125">
        <f t="shared" ref="F26:F31" si="6">SUM(F27)</f>
        <v>375</v>
      </c>
      <c r="G26" s="125">
        <f t="shared" ref="G26:G31" si="7">SUM(G27)</f>
        <v>300</v>
      </c>
      <c r="H26" s="121">
        <f t="shared" ref="H26:H32" si="8">G26/F26-1</f>
        <v>-0.2</v>
      </c>
    </row>
    <row r="27" s="97" customFormat="1" ht="19.35" customHeight="1" spans="1:8">
      <c r="A27" s="119"/>
      <c r="B27" s="120"/>
      <c r="C27" s="120"/>
      <c r="D27" s="121"/>
      <c r="E27" s="122" t="s">
        <v>56</v>
      </c>
      <c r="F27" s="125">
        <v>375</v>
      </c>
      <c r="G27" s="125">
        <v>300</v>
      </c>
      <c r="H27" s="121">
        <f t="shared" si="8"/>
        <v>-0.2</v>
      </c>
    </row>
    <row r="28" s="97" customFormat="1" ht="19.35" customHeight="1" spans="1:8">
      <c r="A28" s="115" t="s">
        <v>57</v>
      </c>
      <c r="B28" s="116">
        <f>SUM(B29:B34)</f>
        <v>11897</v>
      </c>
      <c r="C28" s="116">
        <f>SUM(C29:C34)</f>
        <v>14133</v>
      </c>
      <c r="D28" s="124">
        <f t="shared" ref="D28:D32" si="9">C28/B28-1</f>
        <v>0.187946541144826</v>
      </c>
      <c r="E28" s="118" t="s">
        <v>57</v>
      </c>
      <c r="F28" s="116">
        <f>SUM(F29,F31,F33:F34)</f>
        <v>9373</v>
      </c>
      <c r="G28" s="116">
        <f>SUM(G29,G31,G33:G34)</f>
        <v>9524</v>
      </c>
      <c r="H28" s="124">
        <f t="shared" si="8"/>
        <v>0.0161101034887443</v>
      </c>
    </row>
    <row r="29" s="97" customFormat="1" ht="19.35" customHeight="1" spans="1:8">
      <c r="A29" s="119" t="s">
        <v>41</v>
      </c>
      <c r="B29" s="120">
        <v>11565</v>
      </c>
      <c r="C29" s="120">
        <v>13760</v>
      </c>
      <c r="D29" s="121">
        <f t="shared" si="9"/>
        <v>0.189796800691742</v>
      </c>
      <c r="E29" s="122" t="s">
        <v>42</v>
      </c>
      <c r="F29" s="125">
        <f t="shared" si="6"/>
        <v>9122</v>
      </c>
      <c r="G29" s="125">
        <f t="shared" si="7"/>
        <v>9242</v>
      </c>
      <c r="H29" s="121">
        <f t="shared" si="8"/>
        <v>0.0131550098662574</v>
      </c>
    </row>
    <row r="30" s="97" customFormat="1" ht="19.35" customHeight="1" spans="1:8">
      <c r="A30" s="119" t="s">
        <v>43</v>
      </c>
      <c r="B30" s="120">
        <v>222</v>
      </c>
      <c r="C30" s="120">
        <v>261</v>
      </c>
      <c r="D30" s="121">
        <f t="shared" si="9"/>
        <v>0.175675675675676</v>
      </c>
      <c r="E30" s="122" t="s">
        <v>58</v>
      </c>
      <c r="F30" s="125">
        <v>9122</v>
      </c>
      <c r="G30" s="125">
        <v>9242</v>
      </c>
      <c r="H30" s="121">
        <f t="shared" si="8"/>
        <v>0.0131550098662574</v>
      </c>
    </row>
    <row r="31" s="97" customFormat="1" ht="19.35" customHeight="1" spans="1:8">
      <c r="A31" s="119" t="s">
        <v>45</v>
      </c>
      <c r="B31" s="120">
        <v>83</v>
      </c>
      <c r="C31" s="120">
        <v>83</v>
      </c>
      <c r="D31" s="121">
        <f t="shared" si="9"/>
        <v>0</v>
      </c>
      <c r="E31" s="122" t="s">
        <v>46</v>
      </c>
      <c r="F31" s="125">
        <f t="shared" si="6"/>
        <v>251</v>
      </c>
      <c r="G31" s="125">
        <f t="shared" si="7"/>
        <v>282</v>
      </c>
      <c r="H31" s="121">
        <f t="shared" si="8"/>
        <v>0.123505976095617</v>
      </c>
    </row>
    <row r="32" s="97" customFormat="1" ht="19.35" customHeight="1" spans="1:8">
      <c r="A32" s="119" t="s">
        <v>47</v>
      </c>
      <c r="B32" s="120">
        <v>27</v>
      </c>
      <c r="C32" s="120">
        <v>29</v>
      </c>
      <c r="D32" s="121">
        <f t="shared" si="9"/>
        <v>0.0740740740740742</v>
      </c>
      <c r="E32" s="122" t="s">
        <v>59</v>
      </c>
      <c r="F32" s="125">
        <v>251</v>
      </c>
      <c r="G32" s="125">
        <v>282</v>
      </c>
      <c r="H32" s="121">
        <f t="shared" si="8"/>
        <v>0.123505976095617</v>
      </c>
    </row>
    <row r="33" s="97" customFormat="1" ht="19.35" customHeight="1" spans="1:8">
      <c r="A33" s="119"/>
      <c r="B33" s="120"/>
      <c r="C33" s="120"/>
      <c r="D33" s="121"/>
      <c r="E33" s="122" t="s">
        <v>48</v>
      </c>
      <c r="F33" s="125"/>
      <c r="G33" s="125"/>
      <c r="H33" s="121"/>
    </row>
    <row r="34" s="97" customFormat="1" ht="19.35" customHeight="1" spans="1:8">
      <c r="A34" s="119"/>
      <c r="B34" s="120"/>
      <c r="C34" s="120"/>
      <c r="D34" s="121"/>
      <c r="E34" s="122" t="s">
        <v>50</v>
      </c>
      <c r="F34" s="125"/>
      <c r="G34" s="125"/>
      <c r="H34" s="121"/>
    </row>
    <row r="35" s="97" customFormat="1" ht="19.35" customHeight="1" spans="1:8">
      <c r="A35" s="115" t="s">
        <v>60</v>
      </c>
      <c r="B35" s="116">
        <f>SUM(B36:B41)</f>
        <v>27560</v>
      </c>
      <c r="C35" s="116">
        <f>SUM(C36:C41)</f>
        <v>24558</v>
      </c>
      <c r="D35" s="124">
        <f t="shared" ref="D35:D38" si="10">C35/B35-1</f>
        <v>-0.108925979680697</v>
      </c>
      <c r="E35" s="118" t="s">
        <v>60</v>
      </c>
      <c r="F35" s="116">
        <f>SUM(F36,F38,F40:F41)</f>
        <v>23761</v>
      </c>
      <c r="G35" s="116">
        <f>SUM(G36,G38,G40:G41)</f>
        <v>23938</v>
      </c>
      <c r="H35" s="124">
        <f t="shared" ref="H35:H39" si="11">G35/F35-1</f>
        <v>0.00744918143175788</v>
      </c>
    </row>
    <row r="36" s="97" customFormat="1" ht="19.35" customHeight="1" spans="1:8">
      <c r="A36" s="119" t="s">
        <v>41</v>
      </c>
      <c r="B36" s="120">
        <v>6728</v>
      </c>
      <c r="C36" s="120">
        <v>7004</v>
      </c>
      <c r="D36" s="121">
        <f t="shared" si="10"/>
        <v>0.0410225921521998</v>
      </c>
      <c r="E36" s="122" t="s">
        <v>42</v>
      </c>
      <c r="F36" s="125">
        <f>SUM(F37)</f>
        <v>19130</v>
      </c>
      <c r="G36" s="125">
        <f>SUM(G37)</f>
        <v>19185</v>
      </c>
      <c r="H36" s="121">
        <f t="shared" si="11"/>
        <v>0.00287506534239412</v>
      </c>
    </row>
    <row r="37" s="97" customFormat="1" ht="27" customHeight="1" spans="1:8">
      <c r="A37" s="119" t="s">
        <v>43</v>
      </c>
      <c r="B37" s="120">
        <v>30</v>
      </c>
      <c r="C37" s="120">
        <v>47</v>
      </c>
      <c r="D37" s="121">
        <f t="shared" si="10"/>
        <v>0.566666666666667</v>
      </c>
      <c r="E37" s="122" t="s">
        <v>61</v>
      </c>
      <c r="F37" s="125">
        <v>19130</v>
      </c>
      <c r="G37" s="125">
        <v>19185</v>
      </c>
      <c r="H37" s="121">
        <f t="shared" si="11"/>
        <v>0.00287506534239412</v>
      </c>
    </row>
    <row r="38" s="97" customFormat="1" ht="19.35" customHeight="1" spans="1:8">
      <c r="A38" s="119" t="s">
        <v>45</v>
      </c>
      <c r="B38" s="120">
        <v>20802</v>
      </c>
      <c r="C38" s="120">
        <v>17507</v>
      </c>
      <c r="D38" s="121">
        <f t="shared" si="10"/>
        <v>-0.158398230939333</v>
      </c>
      <c r="E38" s="122" t="s">
        <v>46</v>
      </c>
      <c r="F38" s="125">
        <f>SUM(F39)</f>
        <v>4631</v>
      </c>
      <c r="G38" s="125">
        <f>SUM(G39)</f>
        <v>3677</v>
      </c>
      <c r="H38" s="121">
        <f t="shared" si="11"/>
        <v>-0.206003023105161</v>
      </c>
    </row>
    <row r="39" s="97" customFormat="1" ht="19.35" customHeight="1" spans="1:8">
      <c r="A39" s="119" t="s">
        <v>47</v>
      </c>
      <c r="B39" s="120"/>
      <c r="C39" s="120"/>
      <c r="D39" s="121"/>
      <c r="E39" s="122" t="s">
        <v>62</v>
      </c>
      <c r="F39" s="125">
        <v>4631</v>
      </c>
      <c r="G39" s="125">
        <v>3677</v>
      </c>
      <c r="H39" s="121">
        <f t="shared" si="11"/>
        <v>-0.206003023105161</v>
      </c>
    </row>
    <row r="40" s="97" customFormat="1" ht="19.35" customHeight="1" spans="1:8">
      <c r="A40" s="119"/>
      <c r="B40" s="120"/>
      <c r="C40" s="120"/>
      <c r="D40" s="121"/>
      <c r="E40" s="122" t="s">
        <v>48</v>
      </c>
      <c r="F40" s="125"/>
      <c r="G40" s="125">
        <v>1076</v>
      </c>
      <c r="H40" s="121"/>
    </row>
    <row r="41" s="97" customFormat="1" ht="19.35" customHeight="1" spans="1:8">
      <c r="A41" s="119"/>
      <c r="B41" s="120"/>
      <c r="C41" s="120"/>
      <c r="D41" s="121"/>
      <c r="E41" s="122" t="s">
        <v>50</v>
      </c>
      <c r="F41" s="125"/>
      <c r="G41" s="125"/>
      <c r="H41" s="121"/>
    </row>
    <row r="42" s="97" customFormat="1" ht="19.35" customHeight="1" spans="1:8">
      <c r="A42" s="118" t="s">
        <v>63</v>
      </c>
      <c r="B42" s="116">
        <f>SUM(B43:B48)</f>
        <v>224</v>
      </c>
      <c r="C42" s="116">
        <f>SUM(C43:C48)</f>
        <v>345</v>
      </c>
      <c r="D42" s="124">
        <f t="shared" ref="D42:D44" si="12">C42/B42-1</f>
        <v>0.540178571428571</v>
      </c>
      <c r="E42" s="118" t="s">
        <v>63</v>
      </c>
      <c r="F42" s="116">
        <f>SUM(F43,F45,F47:F48)</f>
        <v>1383</v>
      </c>
      <c r="G42" s="116">
        <f>SUM(G43,G45,G47:G48)</f>
        <v>660</v>
      </c>
      <c r="H42" s="124">
        <f t="shared" ref="H42:H47" si="13">G42/F42-1</f>
        <v>-0.522776572668113</v>
      </c>
    </row>
    <row r="43" s="97" customFormat="1" ht="19.35" customHeight="1" spans="1:8">
      <c r="A43" s="119" t="s">
        <v>41</v>
      </c>
      <c r="B43" s="126">
        <v>196</v>
      </c>
      <c r="C43" s="126">
        <v>317</v>
      </c>
      <c r="D43" s="121">
        <f t="shared" si="12"/>
        <v>0.61734693877551</v>
      </c>
      <c r="E43" s="122" t="s">
        <v>42</v>
      </c>
      <c r="F43" s="125">
        <f>SUM(F44)</f>
        <v>449</v>
      </c>
      <c r="G43" s="125">
        <f>SUM(G44)</f>
        <v>484</v>
      </c>
      <c r="H43" s="121">
        <f t="shared" si="13"/>
        <v>0.0779510022271714</v>
      </c>
    </row>
    <row r="44" s="97" customFormat="1" ht="19.35" customHeight="1" spans="1:8">
      <c r="A44" s="119" t="s">
        <v>43</v>
      </c>
      <c r="B44" s="126">
        <v>28</v>
      </c>
      <c r="C44" s="126">
        <v>28</v>
      </c>
      <c r="D44" s="121">
        <f t="shared" si="12"/>
        <v>0</v>
      </c>
      <c r="E44" s="122" t="s">
        <v>64</v>
      </c>
      <c r="F44" s="125">
        <v>449</v>
      </c>
      <c r="G44" s="125">
        <v>484</v>
      </c>
      <c r="H44" s="121">
        <f t="shared" si="13"/>
        <v>0.0779510022271714</v>
      </c>
    </row>
    <row r="45" s="97" customFormat="1" ht="19.35" customHeight="1" spans="1:8">
      <c r="A45" s="119" t="s">
        <v>45</v>
      </c>
      <c r="B45" s="126"/>
      <c r="C45" s="126"/>
      <c r="D45" s="121"/>
      <c r="E45" s="122" t="s">
        <v>46</v>
      </c>
      <c r="F45" s="125">
        <f>SUM(F46)</f>
        <v>142</v>
      </c>
      <c r="G45" s="125">
        <f>SUM(G46)</f>
        <v>164</v>
      </c>
      <c r="H45" s="121">
        <f t="shared" si="13"/>
        <v>0.154929577464789</v>
      </c>
    </row>
    <row r="46" s="97" customFormat="1" ht="19.35" customHeight="1" spans="1:8">
      <c r="A46" s="119" t="s">
        <v>47</v>
      </c>
      <c r="B46" s="127"/>
      <c r="C46" s="127"/>
      <c r="D46" s="121"/>
      <c r="E46" s="122" t="s">
        <v>65</v>
      </c>
      <c r="F46" s="125">
        <v>142</v>
      </c>
      <c r="G46" s="125">
        <v>164</v>
      </c>
      <c r="H46" s="121">
        <f t="shared" si="13"/>
        <v>0.154929577464789</v>
      </c>
    </row>
    <row r="47" s="97" customFormat="1" ht="19.35" customHeight="1" spans="1:8">
      <c r="A47" s="119"/>
      <c r="B47" s="127"/>
      <c r="C47" s="127"/>
      <c r="D47" s="121"/>
      <c r="E47" s="122" t="s">
        <v>48</v>
      </c>
      <c r="F47" s="125">
        <v>792</v>
      </c>
      <c r="G47" s="125">
        <v>12</v>
      </c>
      <c r="H47" s="121">
        <f t="shared" si="13"/>
        <v>-0.984848484848485</v>
      </c>
    </row>
    <row r="48" s="97" customFormat="1" ht="19.35" customHeight="1" spans="1:8">
      <c r="A48" s="119"/>
      <c r="B48" s="127"/>
      <c r="C48" s="127"/>
      <c r="D48" s="121"/>
      <c r="E48" s="122" t="s">
        <v>50</v>
      </c>
      <c r="F48" s="125"/>
      <c r="G48" s="125"/>
      <c r="H48" s="121"/>
    </row>
    <row r="49" s="97" customFormat="1" ht="19.35" customHeight="1" spans="1:8">
      <c r="A49" s="118" t="s">
        <v>66</v>
      </c>
      <c r="B49" s="116">
        <f>SUM(B50:B53)</f>
        <v>874</v>
      </c>
      <c r="C49" s="116">
        <f>SUM(C50:C53)</f>
        <v>1185</v>
      </c>
      <c r="D49" s="124">
        <f t="shared" ref="D49:D53" si="14">C49/B49-1</f>
        <v>0.355835240274599</v>
      </c>
      <c r="E49" s="118" t="s">
        <v>66</v>
      </c>
      <c r="F49" s="116">
        <f>SUM(F50,F52:F53)</f>
        <v>885</v>
      </c>
      <c r="G49" s="116">
        <f>SUM(G50,G52:G53)</f>
        <v>708</v>
      </c>
      <c r="H49" s="124">
        <f t="shared" ref="H49:H53" si="15">G49/F49-1</f>
        <v>-0.2</v>
      </c>
    </row>
    <row r="50" s="97" customFormat="1" ht="19.35" customHeight="1" spans="1:8">
      <c r="A50" s="119" t="s">
        <v>41</v>
      </c>
      <c r="B50" s="126">
        <v>697</v>
      </c>
      <c r="C50" s="126">
        <v>1005</v>
      </c>
      <c r="D50" s="121">
        <f t="shared" si="14"/>
        <v>0.441893830703013</v>
      </c>
      <c r="E50" s="122" t="s">
        <v>42</v>
      </c>
      <c r="F50" s="125">
        <f>SUM(F51)</f>
        <v>289</v>
      </c>
      <c r="G50" s="125">
        <f>SUM(G51)</f>
        <v>289</v>
      </c>
      <c r="H50" s="121">
        <f t="shared" si="15"/>
        <v>0</v>
      </c>
    </row>
    <row r="51" s="97" customFormat="1" ht="19.35" customHeight="1" spans="1:8">
      <c r="A51" s="119" t="s">
        <v>43</v>
      </c>
      <c r="B51" s="126">
        <v>109</v>
      </c>
      <c r="C51" s="126">
        <v>115</v>
      </c>
      <c r="D51" s="121">
        <f t="shared" si="14"/>
        <v>0.0550458715596329</v>
      </c>
      <c r="E51" s="122" t="s">
        <v>67</v>
      </c>
      <c r="F51" s="125">
        <v>289</v>
      </c>
      <c r="G51" s="125">
        <v>289</v>
      </c>
      <c r="H51" s="121">
        <f t="shared" si="15"/>
        <v>0</v>
      </c>
    </row>
    <row r="52" s="97" customFormat="1" ht="19.35" customHeight="1" spans="1:8">
      <c r="A52" s="119" t="s">
        <v>45</v>
      </c>
      <c r="B52" s="128">
        <v>38</v>
      </c>
      <c r="C52" s="128">
        <v>35</v>
      </c>
      <c r="D52" s="121">
        <f t="shared" si="14"/>
        <v>-0.0789473684210527</v>
      </c>
      <c r="E52" s="122" t="s">
        <v>46</v>
      </c>
      <c r="F52" s="125">
        <v>554</v>
      </c>
      <c r="G52" s="125">
        <v>384</v>
      </c>
      <c r="H52" s="121">
        <f t="shared" si="15"/>
        <v>-0.306859205776173</v>
      </c>
    </row>
    <row r="53" s="97" customFormat="1" ht="19.35" customHeight="1" spans="1:8">
      <c r="A53" s="119" t="s">
        <v>47</v>
      </c>
      <c r="B53" s="128">
        <v>30</v>
      </c>
      <c r="C53" s="128">
        <v>30</v>
      </c>
      <c r="D53" s="121">
        <f t="shared" si="14"/>
        <v>0</v>
      </c>
      <c r="E53" s="122" t="s">
        <v>48</v>
      </c>
      <c r="F53" s="125">
        <v>42</v>
      </c>
      <c r="G53" s="125">
        <v>35</v>
      </c>
      <c r="H53" s="121">
        <f t="shared" si="15"/>
        <v>-0.166666666666667</v>
      </c>
    </row>
    <row r="54" s="97" customFormat="1" ht="19.35" customHeight="1" spans="1:8">
      <c r="A54" s="119"/>
      <c r="B54" s="128"/>
      <c r="C54" s="128"/>
      <c r="D54" s="121"/>
      <c r="E54" s="122" t="s">
        <v>68</v>
      </c>
      <c r="F54" s="125"/>
      <c r="G54" s="125"/>
      <c r="H54" s="121"/>
    </row>
    <row r="55" s="97" customFormat="1" ht="19.35" customHeight="1" spans="1:8">
      <c r="A55" s="119"/>
      <c r="B55" s="128"/>
      <c r="C55" s="128"/>
      <c r="D55" s="121"/>
      <c r="E55" s="122" t="s">
        <v>50</v>
      </c>
      <c r="F55" s="125"/>
      <c r="G55" s="125"/>
      <c r="H55" s="121"/>
    </row>
    <row r="56" s="98" customFormat="1" ht="19.35" customHeight="1" spans="1:8">
      <c r="A56" s="129" t="s">
        <v>69</v>
      </c>
      <c r="B56" s="130">
        <f>SUM(B57:B60)</f>
        <v>129544</v>
      </c>
      <c r="C56" s="130">
        <f>SUM(C57:C60)</f>
        <v>138245</v>
      </c>
      <c r="D56" s="121">
        <f t="shared" ref="D56:D60" si="16">C56/B56-1</f>
        <v>0.0671663681837831</v>
      </c>
      <c r="E56" s="131" t="s">
        <v>70</v>
      </c>
      <c r="F56" s="130">
        <f>SUM(F57:F60)</f>
        <v>126156</v>
      </c>
      <c r="G56" s="130">
        <f>SUM(G57:G60)</f>
        <v>135538</v>
      </c>
      <c r="H56" s="121">
        <f t="shared" ref="H56:H60" si="17">G56/F56-1</f>
        <v>0.0743682424934209</v>
      </c>
    </row>
    <row r="57" s="97" customFormat="1" ht="19.35" customHeight="1" spans="1:8">
      <c r="A57" s="119" t="s">
        <v>41</v>
      </c>
      <c r="B57" s="132">
        <f t="shared" ref="B57:B60" si="18">SUM(B7,B15,B22,B29,B36,B43,B50)</f>
        <v>65752</v>
      </c>
      <c r="C57" s="132">
        <f t="shared" ref="C57:C60" si="19">SUM(C7,C15,C22,C29,C36,C43,C50)</f>
        <v>72369</v>
      </c>
      <c r="D57" s="121">
        <f t="shared" si="16"/>
        <v>0.100635722107312</v>
      </c>
      <c r="E57" s="122" t="s">
        <v>42</v>
      </c>
      <c r="F57" s="132">
        <f>SUM(F7,F15,F22,F29,F36,F43,F50)</f>
        <v>116399</v>
      </c>
      <c r="G57" s="132">
        <f>SUM(G7,G15,G22,G29,G36,G43,G50)</f>
        <v>126603</v>
      </c>
      <c r="H57" s="121">
        <f t="shared" si="17"/>
        <v>0.0876639833675548</v>
      </c>
    </row>
    <row r="58" s="97" customFormat="1" ht="19.35" customHeight="1" spans="1:8">
      <c r="A58" s="119" t="s">
        <v>43</v>
      </c>
      <c r="B58" s="132">
        <f t="shared" si="18"/>
        <v>1492</v>
      </c>
      <c r="C58" s="132">
        <f t="shared" si="19"/>
        <v>1589</v>
      </c>
      <c r="D58" s="121">
        <f t="shared" si="16"/>
        <v>0.0650134048257374</v>
      </c>
      <c r="E58" s="122" t="s">
        <v>46</v>
      </c>
      <c r="F58" s="132">
        <f>SUM(F9,F17,F24,F31,F38,F45,F52)</f>
        <v>8091</v>
      </c>
      <c r="G58" s="132">
        <f>SUM(G9,G17,G24,G31,G38,G45,G52)</f>
        <v>7042</v>
      </c>
      <c r="H58" s="121">
        <f t="shared" si="17"/>
        <v>-0.129650228649116</v>
      </c>
    </row>
    <row r="59" s="97" customFormat="1" ht="19.35" customHeight="1" spans="1:8">
      <c r="A59" s="119" t="s">
        <v>45</v>
      </c>
      <c r="B59" s="132">
        <f t="shared" si="18"/>
        <v>61168</v>
      </c>
      <c r="C59" s="132">
        <f t="shared" si="19"/>
        <v>63211</v>
      </c>
      <c r="D59" s="121">
        <f t="shared" si="16"/>
        <v>0.0333998168977243</v>
      </c>
      <c r="E59" s="122" t="s">
        <v>48</v>
      </c>
      <c r="F59" s="132">
        <f>SUM(F10,F18,F25,F33,F40,F47,F53)</f>
        <v>834</v>
      </c>
      <c r="G59" s="132">
        <f>SUM(G10,G18,G25,G33,G40,G47,G53)</f>
        <v>1123</v>
      </c>
      <c r="H59" s="121">
        <f t="shared" si="17"/>
        <v>0.34652278177458</v>
      </c>
    </row>
    <row r="60" s="97" customFormat="1" ht="19.35" customHeight="1" spans="1:8">
      <c r="A60" s="119" t="s">
        <v>47</v>
      </c>
      <c r="B60" s="132">
        <f t="shared" si="18"/>
        <v>1132</v>
      </c>
      <c r="C60" s="132">
        <f t="shared" si="19"/>
        <v>1076</v>
      </c>
      <c r="D60" s="121">
        <f t="shared" si="16"/>
        <v>-0.049469964664311</v>
      </c>
      <c r="E60" s="122" t="s">
        <v>50</v>
      </c>
      <c r="F60" s="132">
        <f>SUM(F12,F19,F26,F34,F41,F48,F55)</f>
        <v>832</v>
      </c>
      <c r="G60" s="132">
        <f>SUM(G12,G19,G26,G34,G41,G48,G55)</f>
        <v>770</v>
      </c>
      <c r="H60" s="121">
        <f t="shared" si="17"/>
        <v>-0.0745192307692307</v>
      </c>
    </row>
  </sheetData>
  <mergeCells count="5">
    <mergeCell ref="A2:H2"/>
    <mergeCell ref="B4:D4"/>
    <mergeCell ref="F4:H4"/>
    <mergeCell ref="A4:A5"/>
    <mergeCell ref="E4:E5"/>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topLeftCell="A16" workbookViewId="0">
      <selection activeCell="V32" sqref="V32"/>
    </sheetView>
  </sheetViews>
  <sheetFormatPr defaultColWidth="9" defaultRowHeight="14.25" outlineLevelCol="5"/>
  <cols>
    <col min="1" max="4" width="20.5" customWidth="1"/>
    <col min="5" max="5" width="16" customWidth="1"/>
    <col min="6" max="6" width="20.5" customWidth="1"/>
  </cols>
  <sheetData>
    <row r="1" s="66" customFormat="1" ht="54.75" customHeight="1"/>
    <row r="2" s="87" customFormat="1" ht="117.75" customHeight="1" spans="1:6">
      <c r="A2" s="90" t="s">
        <v>71</v>
      </c>
      <c r="B2" s="90"/>
      <c r="C2" s="90"/>
      <c r="D2" s="90"/>
      <c r="E2" s="90"/>
      <c r="F2" s="90"/>
    </row>
    <row r="3" ht="10.5" customHeight="1" spans="1:6">
      <c r="A3" s="91"/>
      <c r="B3" s="91"/>
      <c r="C3" s="91"/>
      <c r="D3" s="91"/>
      <c r="E3" s="91"/>
      <c r="F3" s="91"/>
    </row>
    <row r="4" s="88" customFormat="1" ht="35.25" spans="1:6">
      <c r="A4" s="92"/>
      <c r="B4" s="92"/>
      <c r="C4" s="92"/>
      <c r="D4" s="92"/>
      <c r="E4" s="92"/>
      <c r="F4" s="92"/>
    </row>
    <row r="5" s="88" customFormat="1" ht="15" customHeight="1" spans="1:6">
      <c r="A5" s="92"/>
      <c r="B5" s="92"/>
      <c r="C5" s="92"/>
      <c r="D5" s="92"/>
      <c r="E5" s="92"/>
      <c r="F5" s="92"/>
    </row>
    <row r="6" s="88" customFormat="1" ht="45.75" customHeight="1" spans="1:6">
      <c r="A6" s="92"/>
      <c r="B6" s="92"/>
      <c r="C6" s="92"/>
      <c r="D6" s="92"/>
      <c r="E6" s="92"/>
      <c r="F6" s="92"/>
    </row>
    <row r="7" s="89" customFormat="1"/>
    <row r="8" s="89" customFormat="1"/>
    <row r="9" s="89" customFormat="1" ht="44.25" customHeight="1" spans="2:5">
      <c r="B9" s="93"/>
      <c r="C9" s="93"/>
      <c r="D9" s="93"/>
      <c r="E9" s="93"/>
    </row>
    <row r="10" ht="39" customHeight="1" spans="1:6">
      <c r="A10" s="94"/>
      <c r="B10" s="95"/>
      <c r="C10" s="95"/>
      <c r="D10" s="95"/>
      <c r="E10" s="95"/>
      <c r="F10" s="94"/>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topLeftCell="B7" workbookViewId="0">
      <selection activeCell="E28" sqref="E28"/>
    </sheetView>
  </sheetViews>
  <sheetFormatPr defaultColWidth="9" defaultRowHeight="14.25" outlineLevelCol="6"/>
  <cols>
    <col min="1" max="1" width="28.375" customWidth="1"/>
    <col min="2" max="3" width="11.625" customWidth="1"/>
    <col min="4" max="4" width="37.875" customWidth="1"/>
    <col min="5" max="5" width="12.75" customWidth="1"/>
    <col min="6" max="6" width="14.375" customWidth="1"/>
    <col min="7" max="7" width="16.5" customWidth="1"/>
  </cols>
  <sheetData>
    <row r="1" s="65" customFormat="1" ht="31.5" customHeight="1" spans="1:1">
      <c r="A1" s="67"/>
    </row>
    <row r="2" s="66" customFormat="1" ht="29.25" customHeight="1" spans="1:7">
      <c r="A2" s="68" t="s">
        <v>72</v>
      </c>
      <c r="B2" s="68"/>
      <c r="C2" s="68"/>
      <c r="D2" s="68"/>
      <c r="E2" s="68"/>
      <c r="F2" s="68"/>
      <c r="G2" s="69"/>
    </row>
    <row r="3" ht="15" customHeight="1" spans="1:7">
      <c r="A3" s="70"/>
      <c r="B3" s="70"/>
      <c r="C3" s="70"/>
      <c r="D3" s="71" t="s">
        <v>73</v>
      </c>
      <c r="E3" s="71"/>
      <c r="F3" s="71"/>
      <c r="G3" s="72"/>
    </row>
    <row r="4" ht="24" customHeight="1" spans="1:7">
      <c r="A4" s="73" t="s">
        <v>74</v>
      </c>
      <c r="B4" s="74"/>
      <c r="C4" s="75"/>
      <c r="D4" s="76" t="s">
        <v>75</v>
      </c>
      <c r="E4" s="76"/>
      <c r="F4" s="76"/>
      <c r="G4" s="77"/>
    </row>
    <row r="5" ht="24" customHeight="1" spans="1:7">
      <c r="A5" s="76" t="s">
        <v>76</v>
      </c>
      <c r="B5" s="78" t="s">
        <v>3</v>
      </c>
      <c r="C5" s="78" t="s">
        <v>4</v>
      </c>
      <c r="D5" s="76" t="s">
        <v>76</v>
      </c>
      <c r="E5" s="78" t="s">
        <v>3</v>
      </c>
      <c r="F5" s="78" t="s">
        <v>4</v>
      </c>
      <c r="G5" s="77"/>
    </row>
    <row r="6" ht="24" customHeight="1" spans="1:7">
      <c r="A6" s="79" t="s">
        <v>77</v>
      </c>
      <c r="B6" s="79"/>
      <c r="C6" s="79"/>
      <c r="D6" s="80" t="s">
        <v>78</v>
      </c>
      <c r="E6" s="79"/>
      <c r="F6" s="79"/>
      <c r="G6" s="81"/>
    </row>
    <row r="7" ht="24" customHeight="1" spans="1:7">
      <c r="A7" s="79" t="s">
        <v>79</v>
      </c>
      <c r="B7" s="76"/>
      <c r="C7" s="76"/>
      <c r="D7" s="80" t="s">
        <v>80</v>
      </c>
      <c r="E7" s="76"/>
      <c r="F7" s="76"/>
      <c r="G7" s="77"/>
    </row>
    <row r="8" ht="24" customHeight="1" spans="1:7">
      <c r="A8" s="82" t="s">
        <v>81</v>
      </c>
      <c r="B8" s="76"/>
      <c r="C8" s="76"/>
      <c r="D8" s="80" t="s">
        <v>82</v>
      </c>
      <c r="E8" s="76"/>
      <c r="F8" s="76"/>
      <c r="G8" s="77"/>
    </row>
    <row r="9" ht="24" customHeight="1" spans="1:7">
      <c r="A9" s="79" t="s">
        <v>83</v>
      </c>
      <c r="B9" s="76"/>
      <c r="C9" s="76"/>
      <c r="D9" s="80" t="s">
        <v>84</v>
      </c>
      <c r="E9" s="76"/>
      <c r="F9" s="76"/>
      <c r="G9" s="77"/>
    </row>
    <row r="10" ht="24" customHeight="1" spans="1:7">
      <c r="A10" s="79" t="s">
        <v>85</v>
      </c>
      <c r="B10" s="76"/>
      <c r="C10" s="76"/>
      <c r="D10" s="80" t="s">
        <v>86</v>
      </c>
      <c r="E10" s="76"/>
      <c r="F10" s="76"/>
      <c r="G10" s="77"/>
    </row>
    <row r="11" ht="24" customHeight="1" spans="1:7">
      <c r="A11" s="79" t="s">
        <v>87</v>
      </c>
      <c r="B11" s="83">
        <v>2200</v>
      </c>
      <c r="C11" s="83">
        <v>2500</v>
      </c>
      <c r="D11" s="80" t="s">
        <v>88</v>
      </c>
      <c r="E11" s="83">
        <v>2000</v>
      </c>
      <c r="F11" s="83">
        <v>2300</v>
      </c>
      <c r="G11" s="84"/>
    </row>
    <row r="12" ht="24" customHeight="1" spans="1:7">
      <c r="A12" s="79" t="s">
        <v>89</v>
      </c>
      <c r="B12" s="83"/>
      <c r="C12" s="83">
        <v>1500</v>
      </c>
      <c r="D12" s="85" t="s">
        <v>90</v>
      </c>
      <c r="E12" s="83"/>
      <c r="F12" s="83">
        <v>2300</v>
      </c>
      <c r="G12" s="84"/>
    </row>
    <row r="13" ht="24" customHeight="1" spans="1:7">
      <c r="A13" s="85" t="s">
        <v>91</v>
      </c>
      <c r="B13" s="83"/>
      <c r="C13" s="83">
        <v>500</v>
      </c>
      <c r="D13" s="82" t="s">
        <v>92</v>
      </c>
      <c r="E13" s="83">
        <v>2000</v>
      </c>
      <c r="F13" s="83"/>
      <c r="G13" s="84"/>
    </row>
    <row r="14" ht="24" customHeight="1" spans="1:7">
      <c r="A14" s="85" t="s">
        <v>93</v>
      </c>
      <c r="B14" s="83">
        <v>2200</v>
      </c>
      <c r="C14" s="83">
        <v>500</v>
      </c>
      <c r="D14" s="82" t="s">
        <v>94</v>
      </c>
      <c r="E14" s="83"/>
      <c r="F14" s="83"/>
      <c r="G14" s="84"/>
    </row>
    <row r="15" ht="24" customHeight="1" spans="1:7">
      <c r="A15" s="82" t="s">
        <v>95</v>
      </c>
      <c r="B15" s="83"/>
      <c r="C15" s="83"/>
      <c r="D15" s="86" t="s">
        <v>96</v>
      </c>
      <c r="E15" s="83">
        <v>200</v>
      </c>
      <c r="F15" s="83">
        <v>200</v>
      </c>
      <c r="G15" s="84"/>
    </row>
    <row r="16" ht="24" customHeight="1" spans="1:7">
      <c r="A16" s="82" t="s">
        <v>97</v>
      </c>
      <c r="B16" s="83"/>
      <c r="C16" s="83"/>
      <c r="D16" s="86" t="s">
        <v>98</v>
      </c>
      <c r="E16" s="83"/>
      <c r="F16" s="83"/>
      <c r="G16" s="84"/>
    </row>
    <row r="17" ht="24" customHeight="1" spans="1:7">
      <c r="A17" s="85"/>
      <c r="B17" s="83"/>
      <c r="C17" s="83"/>
      <c r="D17" s="86"/>
      <c r="E17" s="83"/>
      <c r="F17" s="83"/>
      <c r="G17" s="84"/>
    </row>
    <row r="18" ht="24" customHeight="1" spans="1:7">
      <c r="A18" s="85"/>
      <c r="B18" s="83"/>
      <c r="C18" s="83"/>
      <c r="D18" s="86"/>
      <c r="E18" s="83"/>
      <c r="F18" s="83"/>
      <c r="G18" s="84"/>
    </row>
    <row r="19" ht="24" customHeight="1" spans="1:7">
      <c r="A19" s="82" t="s">
        <v>33</v>
      </c>
      <c r="B19" s="83">
        <v>2200</v>
      </c>
      <c r="C19" s="83">
        <v>2500</v>
      </c>
      <c r="D19" s="82" t="s">
        <v>99</v>
      </c>
      <c r="E19" s="83">
        <v>2200</v>
      </c>
      <c r="F19" s="83">
        <v>2500</v>
      </c>
      <c r="G19" s="84"/>
    </row>
    <row r="20" ht="24" customHeight="1"/>
  </sheetData>
  <mergeCells count="4">
    <mergeCell ref="A2:F2"/>
    <mergeCell ref="D3:F3"/>
    <mergeCell ref="A4:C4"/>
    <mergeCell ref="D4:F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100</v>
      </c>
      <c r="B1" s="5"/>
      <c r="C1" s="5"/>
      <c r="D1" s="5"/>
      <c r="E1" s="5"/>
      <c r="F1" s="5"/>
      <c r="G1" s="5"/>
      <c r="PQT1" s="4"/>
      <c r="PQU1" s="4"/>
      <c r="PQV1" s="4"/>
      <c r="PQW1" s="4"/>
      <c r="PQX1" s="4"/>
      <c r="PQY1" s="4"/>
      <c r="PQZ1" s="4"/>
      <c r="PRA1" s="4"/>
      <c r="PRB1" s="4"/>
      <c r="PRC1" s="4"/>
    </row>
    <row r="2" s="1" customFormat="1" spans="3:11287">
      <c r="C2" s="3"/>
      <c r="F2" s="1" t="s">
        <v>101</v>
      </c>
      <c r="PQT2" s="4"/>
      <c r="PQU2" s="4"/>
      <c r="PQV2" s="4"/>
      <c r="PQW2" s="4"/>
      <c r="PQX2" s="4"/>
      <c r="PQY2" s="4"/>
      <c r="PQZ2" s="4"/>
      <c r="PRA2" s="4"/>
      <c r="PRB2" s="4"/>
      <c r="PRC2" s="4"/>
    </row>
    <row r="3" s="1" customFormat="1" ht="27.95" customHeight="1" spans="1:11287">
      <c r="A3" s="6" t="s">
        <v>102</v>
      </c>
      <c r="B3" s="6" t="s">
        <v>103</v>
      </c>
      <c r="C3" s="7" t="s">
        <v>104</v>
      </c>
      <c r="D3" s="8" t="s">
        <v>105</v>
      </c>
      <c r="E3" s="8" t="s">
        <v>106</v>
      </c>
      <c r="F3" s="8" t="s">
        <v>107</v>
      </c>
      <c r="G3" s="9" t="s">
        <v>108</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109</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110</v>
      </c>
      <c r="B6" s="16" t="s">
        <v>111</v>
      </c>
      <c r="C6" s="17">
        <f t="shared" ref="C6:C69" si="1">SUM(D6:F6)</f>
        <v>528.65</v>
      </c>
      <c r="D6" s="17">
        <v>528.65</v>
      </c>
      <c r="E6" s="18"/>
      <c r="F6" s="18"/>
      <c r="G6" s="18" t="s">
        <v>112</v>
      </c>
      <c r="PQT6" s="4"/>
      <c r="PQU6" s="4"/>
      <c r="PQV6" s="4"/>
      <c r="PQW6" s="4"/>
      <c r="PQX6" s="4"/>
      <c r="PQY6" s="4"/>
      <c r="PQZ6" s="4"/>
      <c r="PRA6" s="4"/>
      <c r="PRB6" s="4"/>
      <c r="PRC6" s="4"/>
    </row>
    <row r="7" s="1" customFormat="1" ht="15.95" customHeight="1" spans="1:11287">
      <c r="A7" s="19" t="s">
        <v>113</v>
      </c>
      <c r="B7" s="20" t="s">
        <v>114</v>
      </c>
      <c r="C7" s="17">
        <f t="shared" si="1"/>
        <v>81</v>
      </c>
      <c r="D7" s="21">
        <v>81</v>
      </c>
      <c r="E7" s="18"/>
      <c r="F7" s="18"/>
      <c r="G7" s="18"/>
      <c r="PQT7" s="4"/>
      <c r="PQU7" s="4"/>
      <c r="PQV7" s="4"/>
      <c r="PQW7" s="4"/>
      <c r="PQX7" s="4"/>
      <c r="PQY7" s="4"/>
      <c r="PQZ7" s="4"/>
      <c r="PRA7" s="4"/>
      <c r="PRB7" s="4"/>
      <c r="PRC7" s="4"/>
    </row>
    <row r="8" s="1" customFormat="1" ht="15.95" customHeight="1" spans="1:11287">
      <c r="A8" s="19" t="s">
        <v>113</v>
      </c>
      <c r="B8" s="20" t="s">
        <v>115</v>
      </c>
      <c r="C8" s="17">
        <f t="shared" si="1"/>
        <v>32</v>
      </c>
      <c r="D8" s="21">
        <v>32</v>
      </c>
      <c r="E8" s="18"/>
      <c r="F8" s="18"/>
      <c r="G8" s="18"/>
      <c r="PQT8" s="4"/>
      <c r="PQU8" s="4"/>
      <c r="PQV8" s="4"/>
      <c r="PQW8" s="4"/>
      <c r="PQX8" s="4"/>
      <c r="PQY8" s="4"/>
      <c r="PQZ8" s="4"/>
      <c r="PRA8" s="4"/>
      <c r="PRB8" s="4"/>
      <c r="PRC8" s="4"/>
    </row>
    <row r="9" s="1" customFormat="1" ht="15.95" customHeight="1" spans="1:11287">
      <c r="A9" s="19" t="s">
        <v>113</v>
      </c>
      <c r="B9" s="20" t="s">
        <v>116</v>
      </c>
      <c r="C9" s="17">
        <f t="shared" si="1"/>
        <v>26.2</v>
      </c>
      <c r="D9" s="22">
        <v>26.2</v>
      </c>
      <c r="E9" s="18"/>
      <c r="F9" s="18"/>
      <c r="G9" s="18"/>
      <c r="PQT9" s="4"/>
      <c r="PQU9" s="4"/>
      <c r="PQV9" s="4"/>
      <c r="PQW9" s="4"/>
      <c r="PQX9" s="4"/>
      <c r="PQY9" s="4"/>
      <c r="PQZ9" s="4"/>
      <c r="PRA9" s="4"/>
      <c r="PRB9" s="4"/>
      <c r="PRC9" s="4"/>
    </row>
    <row r="10" s="1" customFormat="1" ht="15.95" customHeight="1" spans="1:11287">
      <c r="A10" s="19" t="s">
        <v>117</v>
      </c>
      <c r="B10" s="20" t="s">
        <v>118</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119</v>
      </c>
      <c r="B11" s="20" t="s">
        <v>120</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119</v>
      </c>
      <c r="B12" s="20" t="s">
        <v>121</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122</v>
      </c>
      <c r="B13" s="16" t="s">
        <v>123</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124</v>
      </c>
      <c r="B14" s="27" t="s">
        <v>125</v>
      </c>
      <c r="C14" s="17">
        <f t="shared" si="1"/>
        <v>200</v>
      </c>
      <c r="D14" s="28">
        <v>200</v>
      </c>
      <c r="E14" s="29"/>
      <c r="F14" s="29"/>
      <c r="G14" s="29"/>
    </row>
    <row r="15" s="1" customFormat="1" ht="15.95" customHeight="1" spans="1:11287">
      <c r="A15" s="26" t="s">
        <v>126</v>
      </c>
      <c r="B15" s="27" t="s">
        <v>127</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126</v>
      </c>
      <c r="B16" s="27" t="s">
        <v>128</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122</v>
      </c>
      <c r="B17" s="16" t="s">
        <v>129</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122</v>
      </c>
      <c r="B18" s="16" t="s">
        <v>130</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122</v>
      </c>
      <c r="B19" s="16" t="s">
        <v>131</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122</v>
      </c>
      <c r="B20" s="16" t="s">
        <v>132</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122</v>
      </c>
      <c r="B21" s="16" t="s">
        <v>133</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122</v>
      </c>
      <c r="B22" s="16" t="s">
        <v>134</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122</v>
      </c>
      <c r="B23" s="20" t="s">
        <v>135</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136</v>
      </c>
      <c r="B24" s="16" t="s">
        <v>137</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138</v>
      </c>
      <c r="B25" s="31" t="s">
        <v>139</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138</v>
      </c>
      <c r="B26" s="31" t="s">
        <v>140</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138</v>
      </c>
      <c r="B27" s="31" t="s">
        <v>141</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138</v>
      </c>
      <c r="B28" s="31" t="s">
        <v>142</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138</v>
      </c>
      <c r="B29" s="31" t="s">
        <v>143</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138</v>
      </c>
      <c r="B30" s="31" t="s">
        <v>144</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138</v>
      </c>
      <c r="B31" s="31" t="s">
        <v>145</v>
      </c>
      <c r="C31" s="17">
        <f t="shared" si="1"/>
        <v>0</v>
      </c>
      <c r="D31" s="18"/>
      <c r="E31" s="18"/>
      <c r="F31" s="18"/>
      <c r="G31" s="18"/>
      <c r="PQT31" s="4"/>
      <c r="PQU31" s="4"/>
      <c r="PQV31" s="4"/>
      <c r="PQW31" s="4"/>
      <c r="PQX31" s="4"/>
      <c r="PQY31" s="4"/>
      <c r="PQZ31" s="4"/>
      <c r="PRA31" s="4"/>
      <c r="PRB31" s="4"/>
      <c r="PRC31" s="4"/>
    </row>
    <row r="32" s="1" customFormat="1" spans="1:11287">
      <c r="A32" s="18"/>
      <c r="B32" s="32" t="s">
        <v>146</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147</v>
      </c>
      <c r="B33" s="19" t="s">
        <v>148</v>
      </c>
      <c r="C33" s="17">
        <f t="shared" si="1"/>
        <v>623.68</v>
      </c>
      <c r="D33" s="18">
        <v>623.68</v>
      </c>
      <c r="E33" s="18"/>
      <c r="F33" s="18"/>
      <c r="G33" s="18" t="s">
        <v>149</v>
      </c>
      <c r="PQT33" s="4"/>
      <c r="PQU33" s="4"/>
      <c r="PQV33" s="4"/>
      <c r="PQW33" s="4"/>
      <c r="PQX33" s="4"/>
      <c r="PQY33" s="4"/>
      <c r="PQZ33" s="4"/>
      <c r="PRA33" s="4"/>
      <c r="PRB33" s="4"/>
      <c r="PRC33" s="4"/>
    </row>
    <row r="34" s="1" customFormat="1" spans="1:11287">
      <c r="A34" s="19" t="s">
        <v>150</v>
      </c>
      <c r="B34" s="19" t="s">
        <v>151</v>
      </c>
      <c r="C34" s="17">
        <f t="shared" si="1"/>
        <v>4890</v>
      </c>
      <c r="D34" s="18"/>
      <c r="E34" s="18">
        <v>4890</v>
      </c>
      <c r="F34" s="18"/>
      <c r="G34" s="18"/>
      <c r="PQT34" s="4"/>
      <c r="PQU34" s="4"/>
      <c r="PQV34" s="4"/>
      <c r="PQW34" s="4"/>
      <c r="PQX34" s="4"/>
      <c r="PQY34" s="4"/>
      <c r="PQZ34" s="4"/>
      <c r="PRA34" s="4"/>
      <c r="PRB34" s="4"/>
      <c r="PRC34" s="4"/>
    </row>
    <row r="35" s="1" customFormat="1" spans="1:11287">
      <c r="A35" s="34" t="s">
        <v>113</v>
      </c>
      <c r="B35" s="35" t="s">
        <v>152</v>
      </c>
      <c r="C35" s="17">
        <f t="shared" si="1"/>
        <v>1585</v>
      </c>
      <c r="D35" s="18"/>
      <c r="E35" s="18">
        <v>1585</v>
      </c>
      <c r="F35" s="18"/>
      <c r="G35" s="18"/>
      <c r="PQT35" s="4"/>
      <c r="PQU35" s="4"/>
      <c r="PQV35" s="4"/>
      <c r="PQW35" s="4"/>
      <c r="PQX35" s="4"/>
      <c r="PQY35" s="4"/>
      <c r="PQZ35" s="4"/>
      <c r="PRA35" s="4"/>
      <c r="PRB35" s="4"/>
      <c r="PRC35" s="4"/>
    </row>
    <row r="36" s="1" customFormat="1" spans="1:11287">
      <c r="A36" s="34" t="s">
        <v>113</v>
      </c>
      <c r="B36" s="35" t="s">
        <v>153</v>
      </c>
      <c r="C36" s="17">
        <f t="shared" si="1"/>
        <v>5711</v>
      </c>
      <c r="D36" s="18"/>
      <c r="E36" s="18">
        <v>5711</v>
      </c>
      <c r="F36" s="18"/>
      <c r="G36" s="18" t="s">
        <v>154</v>
      </c>
      <c r="PQT36" s="4"/>
      <c r="PQU36" s="4"/>
      <c r="PQV36" s="4"/>
      <c r="PQW36" s="4"/>
      <c r="PQX36" s="4"/>
      <c r="PQY36" s="4"/>
      <c r="PQZ36" s="4"/>
      <c r="PRA36" s="4"/>
      <c r="PRB36" s="4"/>
      <c r="PRC36" s="4"/>
    </row>
    <row r="37" s="1" customFormat="1" spans="1:11287">
      <c r="A37" s="34" t="s">
        <v>113</v>
      </c>
      <c r="B37" s="36" t="s">
        <v>155</v>
      </c>
      <c r="C37" s="17">
        <f t="shared" si="1"/>
        <v>1000</v>
      </c>
      <c r="D37" s="18"/>
      <c r="E37" s="18">
        <v>1000</v>
      </c>
      <c r="F37" s="18"/>
      <c r="G37" s="18"/>
      <c r="PQT37" s="4"/>
      <c r="PQU37" s="4"/>
      <c r="PQV37" s="4"/>
      <c r="PQW37" s="4"/>
      <c r="PQX37" s="4"/>
      <c r="PQY37" s="4"/>
      <c r="PQZ37" s="4"/>
      <c r="PRA37" s="4"/>
      <c r="PRB37" s="4"/>
      <c r="PRC37" s="4"/>
    </row>
    <row r="38" s="1" customFormat="1" spans="1:11287">
      <c r="A38" s="34" t="s">
        <v>113</v>
      </c>
      <c r="B38" s="35" t="s">
        <v>156</v>
      </c>
      <c r="C38" s="17">
        <f t="shared" si="1"/>
        <v>132</v>
      </c>
      <c r="D38" s="18">
        <v>132</v>
      </c>
      <c r="E38" s="18"/>
      <c r="F38" s="18"/>
      <c r="G38" s="18"/>
      <c r="PQT38" s="4"/>
      <c r="PQU38" s="4"/>
      <c r="PQV38" s="4"/>
      <c r="PQW38" s="4"/>
      <c r="PQX38" s="4"/>
      <c r="PQY38" s="4"/>
      <c r="PQZ38" s="4"/>
      <c r="PRA38" s="4"/>
      <c r="PRB38" s="4"/>
      <c r="PRC38" s="4"/>
    </row>
    <row r="39" s="1" customFormat="1" spans="1:11287">
      <c r="A39" s="19" t="s">
        <v>113</v>
      </c>
      <c r="B39" s="20" t="s">
        <v>157</v>
      </c>
      <c r="C39" s="17">
        <f t="shared" si="1"/>
        <v>2000</v>
      </c>
      <c r="D39" s="18"/>
      <c r="E39" s="18">
        <v>2000</v>
      </c>
      <c r="F39" s="18"/>
      <c r="G39" s="18"/>
      <c r="PQT39" s="4"/>
      <c r="PQU39" s="4"/>
      <c r="PQV39" s="4"/>
      <c r="PQW39" s="4"/>
      <c r="PQX39" s="4"/>
      <c r="PQY39" s="4"/>
      <c r="PQZ39" s="4"/>
      <c r="PRA39" s="4"/>
      <c r="PRB39" s="4"/>
      <c r="PRC39" s="4"/>
    </row>
    <row r="40" s="1" customFormat="1" spans="1:11287">
      <c r="A40" s="19" t="s">
        <v>113</v>
      </c>
      <c r="B40" s="37" t="s">
        <v>158</v>
      </c>
      <c r="C40" s="17">
        <f t="shared" si="1"/>
        <v>1421</v>
      </c>
      <c r="D40" s="18"/>
      <c r="E40" s="18">
        <v>1421</v>
      </c>
      <c r="F40" s="18"/>
      <c r="G40" s="18"/>
      <c r="PQT40" s="4"/>
      <c r="PQU40" s="4"/>
      <c r="PQV40" s="4"/>
      <c r="PQW40" s="4"/>
      <c r="PQX40" s="4"/>
      <c r="PQY40" s="4"/>
      <c r="PQZ40" s="4"/>
      <c r="PRA40" s="4"/>
      <c r="PRB40" s="4"/>
      <c r="PRC40" s="4"/>
    </row>
    <row r="41" s="1" customFormat="1" spans="1:11287">
      <c r="A41" s="23" t="s">
        <v>119</v>
      </c>
      <c r="B41" s="19" t="s">
        <v>159</v>
      </c>
      <c r="C41" s="17">
        <f t="shared" si="1"/>
        <v>36</v>
      </c>
      <c r="D41" s="18">
        <v>36</v>
      </c>
      <c r="E41" s="18"/>
      <c r="F41" s="18"/>
      <c r="G41" s="18"/>
      <c r="PQT41" s="4"/>
      <c r="PQU41" s="4"/>
      <c r="PQV41" s="4"/>
      <c r="PQW41" s="4"/>
      <c r="PQX41" s="4"/>
      <c r="PQY41" s="4"/>
      <c r="PQZ41" s="4"/>
      <c r="PRA41" s="4"/>
      <c r="PRB41" s="4"/>
      <c r="PRC41" s="4"/>
    </row>
    <row r="42" s="1" customFormat="1" ht="24" spans="1:11287">
      <c r="A42" s="23" t="s">
        <v>160</v>
      </c>
      <c r="B42" s="20" t="s">
        <v>161</v>
      </c>
      <c r="C42" s="17">
        <f t="shared" si="1"/>
        <v>671</v>
      </c>
      <c r="D42" s="18">
        <v>671</v>
      </c>
      <c r="E42" s="18"/>
      <c r="F42" s="18"/>
      <c r="G42" s="18"/>
      <c r="PQT42" s="4"/>
      <c r="PQU42" s="4"/>
      <c r="PQV42" s="4"/>
      <c r="PQW42" s="4"/>
      <c r="PQX42" s="4"/>
      <c r="PQY42" s="4"/>
      <c r="PQZ42" s="4"/>
      <c r="PRA42" s="4"/>
      <c r="PRB42" s="4"/>
      <c r="PRC42" s="4"/>
    </row>
    <row r="43" s="1" customFormat="1" spans="1:11287">
      <c r="A43" s="23" t="s">
        <v>122</v>
      </c>
      <c r="B43" s="20" t="s">
        <v>162</v>
      </c>
      <c r="C43" s="17">
        <f t="shared" si="1"/>
        <v>90</v>
      </c>
      <c r="D43" s="18">
        <v>90</v>
      </c>
      <c r="E43" s="18"/>
      <c r="F43" s="18"/>
      <c r="G43" s="18"/>
      <c r="PQT43" s="4"/>
      <c r="PQU43" s="4"/>
      <c r="PQV43" s="4"/>
      <c r="PQW43" s="4"/>
      <c r="PQX43" s="4"/>
      <c r="PQY43" s="4"/>
      <c r="PQZ43" s="4"/>
      <c r="PRA43" s="4"/>
      <c r="PRB43" s="4"/>
      <c r="PRC43" s="4"/>
    </row>
    <row r="44" s="1" customFormat="1" spans="1:11287">
      <c r="A44" s="23" t="s">
        <v>163</v>
      </c>
      <c r="B44" s="19" t="s">
        <v>164</v>
      </c>
      <c r="C44" s="17">
        <f t="shared" si="1"/>
        <v>1774</v>
      </c>
      <c r="D44" s="38">
        <v>1774</v>
      </c>
      <c r="E44" s="18"/>
      <c r="F44" s="18"/>
      <c r="G44" s="18" t="s">
        <v>149</v>
      </c>
      <c r="PQT44" s="4"/>
      <c r="PQU44" s="4"/>
      <c r="PQV44" s="4"/>
      <c r="PQW44" s="4"/>
      <c r="PQX44" s="4"/>
      <c r="PQY44" s="4"/>
      <c r="PQZ44" s="4"/>
      <c r="PRA44" s="4"/>
      <c r="PRB44" s="4"/>
      <c r="PRC44" s="4"/>
    </row>
    <row r="45" s="1" customFormat="1" spans="1:11287">
      <c r="A45" s="23" t="s">
        <v>163</v>
      </c>
      <c r="B45" s="19" t="s">
        <v>165</v>
      </c>
      <c r="C45" s="17">
        <f t="shared" si="1"/>
        <v>796</v>
      </c>
      <c r="D45" s="38">
        <v>796</v>
      </c>
      <c r="E45" s="18"/>
      <c r="F45" s="18"/>
      <c r="G45" s="18"/>
      <c r="PQT45" s="4"/>
      <c r="PQU45" s="4"/>
      <c r="PQV45" s="4"/>
      <c r="PQW45" s="4"/>
      <c r="PQX45" s="4"/>
      <c r="PQY45" s="4"/>
      <c r="PQZ45" s="4"/>
      <c r="PRA45" s="4"/>
      <c r="PRB45" s="4"/>
      <c r="PRC45" s="4"/>
    </row>
    <row r="46" s="1" customFormat="1" spans="1:11287">
      <c r="A46" s="39" t="s">
        <v>166</v>
      </c>
      <c r="B46" s="15" t="s">
        <v>167</v>
      </c>
      <c r="C46" s="17">
        <f t="shared" si="1"/>
        <v>2520</v>
      </c>
      <c r="D46" s="18"/>
      <c r="E46" s="18">
        <v>2520</v>
      </c>
      <c r="F46" s="18"/>
      <c r="G46" s="18" t="s">
        <v>149</v>
      </c>
      <c r="PQT46" s="4"/>
      <c r="PQU46" s="4"/>
      <c r="PQV46" s="4"/>
      <c r="PQW46" s="4"/>
      <c r="PQX46" s="4"/>
      <c r="PQY46" s="4"/>
      <c r="PQZ46" s="4"/>
      <c r="PRA46" s="4"/>
      <c r="PRB46" s="4"/>
      <c r="PRC46" s="4"/>
    </row>
    <row r="47" s="1" customFormat="1" spans="1:11287">
      <c r="A47" s="26" t="s">
        <v>124</v>
      </c>
      <c r="B47" s="40" t="s">
        <v>168</v>
      </c>
      <c r="C47" s="17">
        <f t="shared" si="1"/>
        <v>200</v>
      </c>
      <c r="D47" s="18">
        <v>200</v>
      </c>
      <c r="E47" s="18"/>
      <c r="F47" s="18"/>
      <c r="G47" s="18"/>
      <c r="PQT47" s="4"/>
      <c r="PQU47" s="4"/>
      <c r="PQV47" s="4"/>
      <c r="PQW47" s="4"/>
      <c r="PQX47" s="4"/>
      <c r="PQY47" s="4"/>
      <c r="PQZ47" s="4"/>
      <c r="PRA47" s="4"/>
      <c r="PRB47" s="4"/>
      <c r="PRC47" s="4"/>
    </row>
    <row r="48" s="1" customFormat="1" ht="24" spans="1:11287">
      <c r="A48" s="26" t="s">
        <v>126</v>
      </c>
      <c r="B48" s="41" t="s">
        <v>169</v>
      </c>
      <c r="C48" s="17">
        <f t="shared" si="1"/>
        <v>1861</v>
      </c>
      <c r="D48" s="18"/>
      <c r="E48" s="18"/>
      <c r="F48" s="18">
        <v>1861</v>
      </c>
      <c r="G48" s="18"/>
      <c r="PQT48" s="4"/>
      <c r="PQU48" s="4"/>
      <c r="PQV48" s="4"/>
      <c r="PQW48" s="4"/>
      <c r="PQX48" s="4"/>
      <c r="PQY48" s="4"/>
      <c r="PQZ48" s="4"/>
      <c r="PRA48" s="4"/>
      <c r="PRB48" s="4"/>
      <c r="PRC48" s="4"/>
    </row>
    <row r="49" s="1" customFormat="1" ht="24" spans="1:11287">
      <c r="A49" s="26" t="s">
        <v>126</v>
      </c>
      <c r="B49" s="40" t="s">
        <v>170</v>
      </c>
      <c r="C49" s="17">
        <f t="shared" si="1"/>
        <v>413.45</v>
      </c>
      <c r="D49" s="18">
        <v>413.45</v>
      </c>
      <c r="E49" s="18"/>
      <c r="F49" s="18"/>
      <c r="G49" s="18"/>
      <c r="PQT49" s="4"/>
      <c r="PQU49" s="4"/>
      <c r="PQV49" s="4"/>
      <c r="PQW49" s="4"/>
      <c r="PQX49" s="4"/>
      <c r="PQY49" s="4"/>
      <c r="PQZ49" s="4"/>
      <c r="PRA49" s="4"/>
      <c r="PRB49" s="4"/>
      <c r="PRC49" s="4"/>
    </row>
    <row r="50" s="1" customFormat="1" spans="1:11287">
      <c r="A50" s="26" t="s">
        <v>171</v>
      </c>
      <c r="B50" s="15" t="s">
        <v>172</v>
      </c>
      <c r="C50" s="17">
        <f t="shared" si="1"/>
        <v>414</v>
      </c>
      <c r="D50" s="18">
        <v>414</v>
      </c>
      <c r="E50" s="18"/>
      <c r="F50" s="18"/>
      <c r="G50" s="18"/>
      <c r="PQT50" s="4"/>
      <c r="PQU50" s="4"/>
      <c r="PQV50" s="4"/>
      <c r="PQW50" s="4"/>
      <c r="PQX50" s="4"/>
      <c r="PQY50" s="4"/>
      <c r="PQZ50" s="4"/>
      <c r="PRA50" s="4"/>
      <c r="PRB50" s="4"/>
      <c r="PRC50" s="4"/>
    </row>
    <row r="51" s="1" customFormat="1" spans="1:11287">
      <c r="A51" s="26" t="s">
        <v>136</v>
      </c>
      <c r="B51" s="15" t="s">
        <v>173</v>
      </c>
      <c r="C51" s="17">
        <f t="shared" si="1"/>
        <v>3600</v>
      </c>
      <c r="D51" s="18"/>
      <c r="E51" s="18">
        <v>3600</v>
      </c>
      <c r="F51" s="18"/>
      <c r="G51" s="18"/>
      <c r="PQT51" s="4"/>
      <c r="PQU51" s="4"/>
      <c r="PQV51" s="4"/>
      <c r="PQW51" s="4"/>
      <c r="PQX51" s="4"/>
      <c r="PQY51" s="4"/>
      <c r="PQZ51" s="4"/>
      <c r="PRA51" s="4"/>
      <c r="PRB51" s="4"/>
      <c r="PRC51" s="4"/>
    </row>
    <row r="52" s="1" customFormat="1" spans="1:11287">
      <c r="A52" s="26" t="s">
        <v>136</v>
      </c>
      <c r="B52" s="15" t="s">
        <v>174</v>
      </c>
      <c r="C52" s="17">
        <f t="shared" si="1"/>
        <v>120</v>
      </c>
      <c r="D52" s="18">
        <v>120</v>
      </c>
      <c r="E52" s="18"/>
      <c r="F52" s="18"/>
      <c r="G52" s="18"/>
      <c r="PQT52" s="4"/>
      <c r="PQU52" s="4"/>
      <c r="PQV52" s="4"/>
      <c r="PQW52" s="4"/>
      <c r="PQX52" s="4"/>
      <c r="PQY52" s="4"/>
      <c r="PQZ52" s="4"/>
      <c r="PRA52" s="4"/>
      <c r="PRB52" s="4"/>
      <c r="PRC52" s="4"/>
    </row>
    <row r="53" s="1" customFormat="1" spans="1:11287">
      <c r="A53" s="26" t="s">
        <v>136</v>
      </c>
      <c r="B53" s="15" t="s">
        <v>175</v>
      </c>
      <c r="C53" s="17">
        <f t="shared" si="1"/>
        <v>1000</v>
      </c>
      <c r="D53" s="18"/>
      <c r="E53" s="18">
        <v>1000</v>
      </c>
      <c r="F53" s="18"/>
      <c r="G53" s="18"/>
      <c r="PQT53" s="4"/>
      <c r="PQU53" s="4"/>
      <c r="PQV53" s="4"/>
      <c r="PQW53" s="4"/>
      <c r="PQX53" s="4"/>
      <c r="PQY53" s="4"/>
      <c r="PQZ53" s="4"/>
      <c r="PRA53" s="4"/>
      <c r="PRB53" s="4"/>
      <c r="PRC53" s="4"/>
    </row>
    <row r="54" s="1" customFormat="1" ht="40.5" spans="1:11287">
      <c r="A54" s="26" t="s">
        <v>136</v>
      </c>
      <c r="B54" s="15" t="s">
        <v>176</v>
      </c>
      <c r="C54" s="17">
        <f t="shared" si="1"/>
        <v>4000</v>
      </c>
      <c r="D54" s="18"/>
      <c r="E54" s="18">
        <v>4000</v>
      </c>
      <c r="F54" s="18"/>
      <c r="G54" s="42" t="s">
        <v>177</v>
      </c>
      <c r="PQT54" s="4"/>
      <c r="PQU54" s="4"/>
      <c r="PQV54" s="4"/>
      <c r="PQW54" s="4"/>
      <c r="PQX54" s="4"/>
      <c r="PQY54" s="4"/>
      <c r="PQZ54" s="4"/>
      <c r="PRA54" s="4"/>
      <c r="PRB54" s="4"/>
      <c r="PRC54" s="4"/>
    </row>
    <row r="55" s="1" customFormat="1" spans="1:11287">
      <c r="A55" s="26" t="s">
        <v>136</v>
      </c>
      <c r="B55" s="15" t="s">
        <v>178</v>
      </c>
      <c r="C55" s="17">
        <f t="shared" si="1"/>
        <v>3600</v>
      </c>
      <c r="D55" s="18"/>
      <c r="E55" s="18">
        <v>3600</v>
      </c>
      <c r="F55" s="18"/>
      <c r="G55" s="18"/>
      <c r="PQT55" s="4"/>
      <c r="PQU55" s="4"/>
      <c r="PQV55" s="4"/>
      <c r="PQW55" s="4"/>
      <c r="PQX55" s="4"/>
      <c r="PQY55" s="4"/>
      <c r="PQZ55" s="4"/>
      <c r="PRA55" s="4"/>
      <c r="PRB55" s="4"/>
      <c r="PRC55" s="4"/>
    </row>
    <row r="56" s="1" customFormat="1" spans="1:11287">
      <c r="A56" s="26" t="s">
        <v>136</v>
      </c>
      <c r="B56" s="15" t="s">
        <v>179</v>
      </c>
      <c r="C56" s="17">
        <f t="shared" si="1"/>
        <v>2000</v>
      </c>
      <c r="D56" s="18"/>
      <c r="E56" s="18">
        <v>2000</v>
      </c>
      <c r="F56" s="18"/>
      <c r="G56" s="18"/>
      <c r="PQT56" s="4"/>
      <c r="PQU56" s="4"/>
      <c r="PQV56" s="4"/>
      <c r="PQW56" s="4"/>
      <c r="PQX56" s="4"/>
      <c r="PQY56" s="4"/>
      <c r="PQZ56" s="4"/>
      <c r="PRA56" s="4"/>
      <c r="PRB56" s="4"/>
      <c r="PRC56" s="4"/>
    </row>
    <row r="57" s="1" customFormat="1" spans="1:11287">
      <c r="A57" s="26" t="s">
        <v>136</v>
      </c>
      <c r="B57" s="15" t="s">
        <v>180</v>
      </c>
      <c r="C57" s="17">
        <f t="shared" si="1"/>
        <v>0</v>
      </c>
      <c r="D57" s="18"/>
      <c r="E57" s="18"/>
      <c r="F57" s="18"/>
      <c r="G57" s="18"/>
      <c r="PQT57" s="4"/>
      <c r="PQU57" s="4"/>
      <c r="PQV57" s="4"/>
      <c r="PQW57" s="4"/>
      <c r="PQX57" s="4"/>
      <c r="PQY57" s="4"/>
      <c r="PQZ57" s="4"/>
      <c r="PRA57" s="4"/>
      <c r="PRB57" s="4"/>
      <c r="PRC57" s="4"/>
    </row>
    <row r="58" s="1" customFormat="1" spans="1:11287">
      <c r="A58" s="26" t="s">
        <v>136</v>
      </c>
      <c r="B58" s="15" t="s">
        <v>181</v>
      </c>
      <c r="C58" s="17">
        <f t="shared" si="1"/>
        <v>1500</v>
      </c>
      <c r="D58" s="18"/>
      <c r="E58" s="18"/>
      <c r="F58" s="18">
        <v>1500</v>
      </c>
      <c r="G58" s="18"/>
      <c r="PQT58" s="4"/>
      <c r="PQU58" s="4"/>
      <c r="PQV58" s="4"/>
      <c r="PQW58" s="4"/>
      <c r="PQX58" s="4"/>
      <c r="PQY58" s="4"/>
      <c r="PQZ58" s="4"/>
      <c r="PRA58" s="4"/>
      <c r="PRB58" s="4"/>
      <c r="PRC58" s="4"/>
    </row>
    <row r="59" s="1" customFormat="1" spans="1:11287">
      <c r="A59" s="26" t="s">
        <v>136</v>
      </c>
      <c r="B59" s="15" t="s">
        <v>182</v>
      </c>
      <c r="C59" s="17">
        <f t="shared" si="1"/>
        <v>805.5</v>
      </c>
      <c r="D59" s="18"/>
      <c r="E59" s="18"/>
      <c r="F59" s="18">
        <v>805.5</v>
      </c>
      <c r="G59" s="18"/>
      <c r="PQT59" s="4"/>
      <c r="PQU59" s="4"/>
      <c r="PQV59" s="4"/>
      <c r="PQW59" s="4"/>
      <c r="PQX59" s="4"/>
      <c r="PQY59" s="4"/>
      <c r="PQZ59" s="4"/>
      <c r="PRA59" s="4"/>
      <c r="PRB59" s="4"/>
      <c r="PRC59" s="4"/>
    </row>
    <row r="60" s="1" customFormat="1" spans="1:11287">
      <c r="A60" s="26" t="s">
        <v>183</v>
      </c>
      <c r="B60" s="15" t="s">
        <v>184</v>
      </c>
      <c r="C60" s="17">
        <f t="shared" si="1"/>
        <v>598.84</v>
      </c>
      <c r="D60" s="18"/>
      <c r="E60" s="18"/>
      <c r="F60" s="43">
        <v>598.84</v>
      </c>
      <c r="G60" s="18"/>
      <c r="PQT60" s="4"/>
      <c r="PQU60" s="4"/>
      <c r="PQV60" s="4"/>
      <c r="PQW60" s="4"/>
      <c r="PQX60" s="4"/>
      <c r="PQY60" s="4"/>
      <c r="PQZ60" s="4"/>
      <c r="PRA60" s="4"/>
      <c r="PRB60" s="4"/>
      <c r="PRC60" s="4"/>
    </row>
    <row r="61" s="1" customFormat="1" spans="1:11287">
      <c r="A61" s="26" t="s">
        <v>183</v>
      </c>
      <c r="B61" s="15" t="s">
        <v>185</v>
      </c>
      <c r="C61" s="17">
        <f t="shared" si="1"/>
        <v>118.73</v>
      </c>
      <c r="D61" s="18"/>
      <c r="E61" s="18"/>
      <c r="F61" s="43">
        <v>118.73</v>
      </c>
      <c r="G61" s="18"/>
      <c r="PQT61" s="4"/>
      <c r="PQU61" s="4"/>
      <c r="PQV61" s="4"/>
      <c r="PQW61" s="4"/>
      <c r="PQX61" s="4"/>
      <c r="PQY61" s="4"/>
      <c r="PQZ61" s="4"/>
      <c r="PRA61" s="4"/>
      <c r="PRB61" s="4"/>
      <c r="PRC61" s="4"/>
    </row>
    <row r="62" s="1" customFormat="1" spans="1:11287">
      <c r="A62" s="26" t="s">
        <v>183</v>
      </c>
      <c r="B62" s="15" t="s">
        <v>186</v>
      </c>
      <c r="C62" s="17">
        <f t="shared" si="1"/>
        <v>620.38</v>
      </c>
      <c r="D62" s="18"/>
      <c r="E62" s="18"/>
      <c r="F62" s="43">
        <v>620.38</v>
      </c>
      <c r="G62" s="18"/>
      <c r="PQT62" s="4"/>
      <c r="PQU62" s="4"/>
      <c r="PQV62" s="4"/>
      <c r="PQW62" s="4"/>
      <c r="PQX62" s="4"/>
      <c r="PQY62" s="4"/>
      <c r="PQZ62" s="4"/>
      <c r="PRA62" s="4"/>
      <c r="PRB62" s="4"/>
      <c r="PRC62" s="4"/>
    </row>
    <row r="63" s="1" customFormat="1" ht="24" spans="1:11287">
      <c r="A63" s="26" t="s">
        <v>183</v>
      </c>
      <c r="B63" s="15" t="s">
        <v>187</v>
      </c>
      <c r="C63" s="17">
        <f t="shared" si="1"/>
        <v>2267.71</v>
      </c>
      <c r="D63" s="18"/>
      <c r="E63" s="18"/>
      <c r="F63" s="43">
        <v>2267.71</v>
      </c>
      <c r="G63" s="18"/>
      <c r="PQT63" s="4"/>
      <c r="PQU63" s="4"/>
      <c r="PQV63" s="4"/>
      <c r="PQW63" s="4"/>
      <c r="PQX63" s="4"/>
      <c r="PQY63" s="4"/>
      <c r="PQZ63" s="4"/>
      <c r="PRA63" s="4"/>
      <c r="PRB63" s="4"/>
      <c r="PRC63" s="4"/>
    </row>
    <row r="64" s="1" customFormat="1" spans="1:11287">
      <c r="A64" s="26" t="s">
        <v>183</v>
      </c>
      <c r="B64" s="15" t="s">
        <v>188</v>
      </c>
      <c r="C64" s="17">
        <f t="shared" si="1"/>
        <v>154</v>
      </c>
      <c r="D64" s="18"/>
      <c r="E64" s="18"/>
      <c r="F64" s="43">
        <v>154</v>
      </c>
      <c r="G64" s="18"/>
      <c r="PQT64" s="4"/>
      <c r="PQU64" s="4"/>
      <c r="PQV64" s="4"/>
      <c r="PQW64" s="4"/>
      <c r="PQX64" s="4"/>
      <c r="PQY64" s="4"/>
      <c r="PQZ64" s="4"/>
      <c r="PRA64" s="4"/>
      <c r="PRB64" s="4"/>
      <c r="PRC64" s="4"/>
    </row>
    <row r="65" s="1" customFormat="1" spans="1:11287">
      <c r="A65" s="26" t="s">
        <v>183</v>
      </c>
      <c r="B65" s="15" t="s">
        <v>189</v>
      </c>
      <c r="C65" s="17">
        <f t="shared" si="1"/>
        <v>37.87</v>
      </c>
      <c r="D65" s="18"/>
      <c r="E65" s="18"/>
      <c r="F65" s="43">
        <v>37.87</v>
      </c>
      <c r="G65" s="18"/>
      <c r="PQT65" s="4"/>
      <c r="PQU65" s="4"/>
      <c r="PQV65" s="4"/>
      <c r="PQW65" s="4"/>
      <c r="PQX65" s="4"/>
      <c r="PQY65" s="4"/>
      <c r="PQZ65" s="4"/>
      <c r="PRA65" s="4"/>
      <c r="PRB65" s="4"/>
      <c r="PRC65" s="4"/>
    </row>
    <row r="66" s="1" customFormat="1" spans="1:11287">
      <c r="A66" s="26" t="s">
        <v>183</v>
      </c>
      <c r="B66" s="15" t="s">
        <v>190</v>
      </c>
      <c r="C66" s="17">
        <f t="shared" si="1"/>
        <v>38.03</v>
      </c>
      <c r="D66" s="18"/>
      <c r="E66" s="18"/>
      <c r="F66" s="43">
        <v>38.03</v>
      </c>
      <c r="G66" s="18"/>
      <c r="PQT66" s="4"/>
      <c r="PQU66" s="4"/>
      <c r="PQV66" s="4"/>
      <c r="PQW66" s="4"/>
      <c r="PQX66" s="4"/>
      <c r="PQY66" s="4"/>
      <c r="PQZ66" s="4"/>
      <c r="PRA66" s="4"/>
      <c r="PRB66" s="4"/>
      <c r="PRC66" s="4"/>
    </row>
    <row r="67" s="1" customFormat="1" spans="1:11287">
      <c r="A67" s="26" t="s">
        <v>183</v>
      </c>
      <c r="B67" s="15" t="s">
        <v>191</v>
      </c>
      <c r="C67" s="17">
        <f t="shared" si="1"/>
        <v>271.51</v>
      </c>
      <c r="D67" s="18"/>
      <c r="E67" s="18"/>
      <c r="F67" s="43">
        <v>271.51</v>
      </c>
      <c r="G67" s="18"/>
      <c r="PQT67" s="4"/>
      <c r="PQU67" s="4"/>
      <c r="PQV67" s="4"/>
      <c r="PQW67" s="4"/>
      <c r="PQX67" s="4"/>
      <c r="PQY67" s="4"/>
      <c r="PQZ67" s="4"/>
      <c r="PRA67" s="4"/>
      <c r="PRB67" s="4"/>
      <c r="PRC67" s="4"/>
    </row>
    <row r="68" s="1" customFormat="1" spans="1:11287">
      <c r="A68" s="26" t="s">
        <v>183</v>
      </c>
      <c r="B68" s="15" t="s">
        <v>192</v>
      </c>
      <c r="C68" s="17">
        <f t="shared" si="1"/>
        <v>17.97</v>
      </c>
      <c r="D68" s="18"/>
      <c r="E68" s="18"/>
      <c r="F68" s="43">
        <v>17.97</v>
      </c>
      <c r="G68" s="18"/>
      <c r="PQT68" s="4"/>
      <c r="PQU68" s="4"/>
      <c r="PQV68" s="4"/>
      <c r="PQW68" s="4"/>
      <c r="PQX68" s="4"/>
      <c r="PQY68" s="4"/>
      <c r="PQZ68" s="4"/>
      <c r="PRA68" s="4"/>
      <c r="PRB68" s="4"/>
      <c r="PRC68" s="4"/>
    </row>
    <row r="69" s="1" customFormat="1" spans="1:11287">
      <c r="A69" s="44" t="s">
        <v>193</v>
      </c>
      <c r="B69" s="45" t="s">
        <v>194</v>
      </c>
      <c r="C69" s="17">
        <f t="shared" si="1"/>
        <v>4000</v>
      </c>
      <c r="D69" s="18"/>
      <c r="E69" s="18">
        <v>4000</v>
      </c>
      <c r="F69" s="18"/>
      <c r="G69" s="18"/>
      <c r="PQT69" s="4"/>
      <c r="PQU69" s="4"/>
      <c r="PQV69" s="4"/>
      <c r="PQW69" s="4"/>
      <c r="PQX69" s="4"/>
      <c r="PQY69" s="4"/>
      <c r="PQZ69" s="4"/>
      <c r="PRA69" s="4"/>
      <c r="PRB69" s="4"/>
      <c r="PRC69" s="4"/>
    </row>
    <row r="70" s="1" customFormat="1" spans="1:11287">
      <c r="A70" s="46" t="s">
        <v>195</v>
      </c>
      <c r="B70" s="47" t="s">
        <v>196</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197</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113</v>
      </c>
      <c r="B72" s="49" t="s">
        <v>198</v>
      </c>
      <c r="C72" s="50">
        <f t="shared" si="3"/>
        <v>567</v>
      </c>
      <c r="D72" s="51"/>
      <c r="E72" s="52">
        <v>567</v>
      </c>
      <c r="F72" s="52"/>
      <c r="G72" s="51"/>
      <c r="PQT72" s="4"/>
      <c r="PQU72" s="4"/>
      <c r="PQV72" s="4"/>
      <c r="PQW72" s="4"/>
      <c r="PQX72" s="4"/>
      <c r="PQY72" s="4"/>
      <c r="PQZ72" s="4"/>
      <c r="PRA72" s="4"/>
      <c r="PRB72" s="4"/>
      <c r="PRC72" s="4"/>
    </row>
    <row r="73" s="1" customFormat="1" spans="1:11287">
      <c r="A73" s="53" t="s">
        <v>199</v>
      </c>
      <c r="B73" s="54" t="s">
        <v>200</v>
      </c>
      <c r="C73" s="50">
        <f t="shared" si="3"/>
        <v>1200</v>
      </c>
      <c r="D73" s="51"/>
      <c r="E73" s="52">
        <v>1200</v>
      </c>
      <c r="F73" s="52"/>
      <c r="G73" s="51"/>
      <c r="PQT73" s="4"/>
      <c r="PQU73" s="4"/>
      <c r="PQV73" s="4"/>
      <c r="PQW73" s="4"/>
      <c r="PQX73" s="4"/>
      <c r="PQY73" s="4"/>
      <c r="PQZ73" s="4"/>
      <c r="PRA73" s="4"/>
      <c r="PRB73" s="4"/>
      <c r="PRC73" s="4"/>
    </row>
    <row r="74" s="1" customFormat="1" ht="24" spans="1:11287">
      <c r="A74" s="55" t="s">
        <v>171</v>
      </c>
      <c r="B74" s="56" t="s">
        <v>201</v>
      </c>
      <c r="C74" s="50">
        <f t="shared" si="3"/>
        <v>500</v>
      </c>
      <c r="D74" s="51">
        <v>500</v>
      </c>
      <c r="E74" s="52"/>
      <c r="F74" s="52"/>
      <c r="G74" s="51"/>
      <c r="PQT74" s="4"/>
      <c r="PQU74" s="4"/>
      <c r="PQV74" s="4"/>
      <c r="PQW74" s="4"/>
      <c r="PQX74" s="4"/>
      <c r="PQY74" s="4"/>
      <c r="PQZ74" s="4"/>
      <c r="PRA74" s="4"/>
      <c r="PRB74" s="4"/>
      <c r="PRC74" s="4"/>
    </row>
    <row r="75" s="1" customFormat="1" spans="1:11287">
      <c r="A75" s="57" t="s">
        <v>202</v>
      </c>
      <c r="B75" s="58" t="s">
        <v>203</v>
      </c>
      <c r="C75" s="50">
        <f t="shared" si="3"/>
        <v>3000</v>
      </c>
      <c r="D75" s="51"/>
      <c r="E75" s="52"/>
      <c r="F75" s="52">
        <v>3000</v>
      </c>
      <c r="G75" s="51" t="s">
        <v>204</v>
      </c>
      <c r="PQT75" s="4"/>
      <c r="PQU75" s="4"/>
      <c r="PQV75" s="4"/>
      <c r="PQW75" s="4"/>
      <c r="PQX75" s="4"/>
      <c r="PQY75" s="4"/>
      <c r="PQZ75" s="4"/>
      <c r="PRA75" s="4"/>
      <c r="PRB75" s="4"/>
      <c r="PRC75" s="4"/>
    </row>
    <row r="76" s="1" customFormat="1" spans="1:11287">
      <c r="A76" s="59" t="s">
        <v>136</v>
      </c>
      <c r="B76" s="54" t="s">
        <v>205</v>
      </c>
      <c r="C76" s="50">
        <f t="shared" si="3"/>
        <v>6200</v>
      </c>
      <c r="D76" s="51"/>
      <c r="E76" s="52">
        <v>3200</v>
      </c>
      <c r="F76" s="52">
        <v>3000</v>
      </c>
      <c r="G76" s="51" t="s">
        <v>204</v>
      </c>
      <c r="PQT76" s="4"/>
      <c r="PQU76" s="4"/>
      <c r="PQV76" s="4"/>
      <c r="PQW76" s="4"/>
      <c r="PQX76" s="4"/>
      <c r="PQY76" s="4"/>
      <c r="PQZ76" s="4"/>
      <c r="PRA76" s="4"/>
      <c r="PRB76" s="4"/>
      <c r="PRC76" s="4"/>
    </row>
    <row r="77" s="1" customFormat="1" spans="1:11287">
      <c r="A77" s="59" t="s">
        <v>136</v>
      </c>
      <c r="B77" s="54" t="s">
        <v>206</v>
      </c>
      <c r="C77" s="50">
        <f t="shared" si="3"/>
        <v>5000</v>
      </c>
      <c r="D77" s="51"/>
      <c r="E77" s="52"/>
      <c r="F77" s="52">
        <v>5000</v>
      </c>
      <c r="G77" s="51" t="s">
        <v>149</v>
      </c>
      <c r="PQT77" s="4"/>
      <c r="PQU77" s="4"/>
      <c r="PQV77" s="4"/>
      <c r="PQW77" s="4"/>
      <c r="PQX77" s="4"/>
      <c r="PQY77" s="4"/>
      <c r="PQZ77" s="4"/>
      <c r="PRA77" s="4"/>
      <c r="PRB77" s="4"/>
      <c r="PRC77" s="4"/>
    </row>
    <row r="78" s="1" customFormat="1" spans="1:11287">
      <c r="A78" s="59" t="s">
        <v>207</v>
      </c>
      <c r="B78" s="54" t="s">
        <v>208</v>
      </c>
      <c r="C78" s="50">
        <f t="shared" si="3"/>
        <v>500</v>
      </c>
      <c r="D78" s="51">
        <v>500</v>
      </c>
      <c r="E78" s="52"/>
      <c r="F78" s="52"/>
      <c r="G78" s="51" t="s">
        <v>149</v>
      </c>
      <c r="PQT78" s="4"/>
      <c r="PQU78" s="4"/>
      <c r="PQV78" s="4"/>
      <c r="PQW78" s="4"/>
      <c r="PQX78" s="4"/>
      <c r="PQY78" s="4"/>
      <c r="PQZ78" s="4"/>
      <c r="PRA78" s="4"/>
      <c r="PRB78" s="4"/>
      <c r="PRC78" s="4"/>
    </row>
    <row r="79" s="1" customFormat="1" spans="1:11287">
      <c r="A79" s="59" t="s">
        <v>110</v>
      </c>
      <c r="B79" s="60" t="s">
        <v>209</v>
      </c>
      <c r="C79" s="50">
        <f t="shared" si="3"/>
        <v>2433</v>
      </c>
      <c r="D79" s="51"/>
      <c r="E79" s="52"/>
      <c r="F79" s="52">
        <v>2433</v>
      </c>
      <c r="G79" s="51"/>
      <c r="PQT79" s="4"/>
      <c r="PQU79" s="4"/>
      <c r="PQV79" s="4"/>
      <c r="PQW79" s="4"/>
      <c r="PQX79" s="4"/>
      <c r="PQY79" s="4"/>
      <c r="PQZ79" s="4"/>
      <c r="PRA79" s="4"/>
      <c r="PRB79" s="4"/>
      <c r="PRC79" s="4"/>
    </row>
    <row r="80" s="1" customFormat="1" spans="1:11287">
      <c r="A80" s="61" t="s">
        <v>138</v>
      </c>
      <c r="B80" s="60" t="s">
        <v>210</v>
      </c>
      <c r="C80" s="50">
        <f t="shared" si="3"/>
        <v>500</v>
      </c>
      <c r="D80" s="51">
        <v>500</v>
      </c>
      <c r="E80" s="52"/>
      <c r="F80" s="52"/>
      <c r="G80" s="51"/>
      <c r="PQT80" s="4"/>
      <c r="PQU80" s="4"/>
      <c r="PQV80" s="4"/>
      <c r="PQW80" s="4"/>
      <c r="PQX80" s="4"/>
      <c r="PQY80" s="4"/>
      <c r="PQZ80" s="4"/>
      <c r="PRA80" s="4"/>
      <c r="PRB80" s="4"/>
      <c r="PRC80" s="4"/>
    </row>
    <row r="81" s="1" customFormat="1" ht="36" spans="1:11287">
      <c r="A81" s="61" t="s">
        <v>138</v>
      </c>
      <c r="B81" s="60" t="s">
        <v>211</v>
      </c>
      <c r="C81" s="50">
        <f t="shared" si="3"/>
        <v>1544.5</v>
      </c>
      <c r="D81" s="51"/>
      <c r="E81" s="52"/>
      <c r="F81" s="52">
        <v>1544.5</v>
      </c>
      <c r="G81" s="56" t="s">
        <v>177</v>
      </c>
      <c r="PQT81" s="4"/>
      <c r="PQU81" s="4"/>
      <c r="PQV81" s="4"/>
      <c r="PQW81" s="4"/>
      <c r="PQX81" s="4"/>
      <c r="PQY81" s="4"/>
      <c r="PQZ81" s="4"/>
      <c r="PRA81" s="4"/>
      <c r="PRB81" s="4"/>
      <c r="PRC81" s="4"/>
    </row>
    <row r="82" s="1" customFormat="1" ht="36" spans="1:11287">
      <c r="A82" s="61" t="s">
        <v>138</v>
      </c>
      <c r="B82" s="60" t="s">
        <v>212</v>
      </c>
      <c r="C82" s="50">
        <f t="shared" si="3"/>
        <v>1187</v>
      </c>
      <c r="D82" s="51"/>
      <c r="E82" s="52"/>
      <c r="F82" s="52">
        <v>1187</v>
      </c>
      <c r="G82" s="56" t="s">
        <v>177</v>
      </c>
      <c r="PQT82" s="4"/>
      <c r="PQU82" s="4"/>
      <c r="PQV82" s="4"/>
      <c r="PQW82" s="4"/>
      <c r="PQX82" s="4"/>
      <c r="PQY82" s="4"/>
      <c r="PQZ82" s="4"/>
      <c r="PRA82" s="4"/>
      <c r="PRB82" s="4"/>
      <c r="PRC82" s="4"/>
    </row>
    <row r="83" s="1" customFormat="1" spans="1:11287">
      <c r="A83" s="61" t="s">
        <v>213</v>
      </c>
      <c r="B83" s="60" t="s">
        <v>214</v>
      </c>
      <c r="C83" s="50">
        <f t="shared" si="3"/>
        <v>8000</v>
      </c>
      <c r="D83" s="51">
        <v>8000</v>
      </c>
      <c r="E83" s="52"/>
      <c r="F83" s="52"/>
      <c r="G83" s="51" t="s">
        <v>204</v>
      </c>
      <c r="PQT83" s="4"/>
      <c r="PQU83" s="4"/>
      <c r="PQV83" s="4"/>
      <c r="PQW83" s="4"/>
      <c r="PQX83" s="4"/>
      <c r="PQY83" s="4"/>
      <c r="PQZ83" s="4"/>
      <c r="PRA83" s="4"/>
      <c r="PRB83" s="4"/>
      <c r="PRC83" s="4"/>
    </row>
    <row r="84" s="1" customFormat="1" spans="1:11287">
      <c r="A84" s="51" t="s">
        <v>215</v>
      </c>
      <c r="B84" s="51" t="s">
        <v>216</v>
      </c>
      <c r="C84" s="50">
        <f t="shared" si="3"/>
        <v>350</v>
      </c>
      <c r="D84" s="51">
        <v>350</v>
      </c>
      <c r="E84" s="62"/>
      <c r="F84" s="62"/>
      <c r="G84" s="51" t="s">
        <v>149</v>
      </c>
      <c r="PQT84" s="4"/>
      <c r="PQU84" s="4"/>
      <c r="PQV84" s="4"/>
      <c r="PQW84" s="4"/>
      <c r="PQX84" s="4"/>
      <c r="PQY84" s="4"/>
      <c r="PQZ84" s="4"/>
      <c r="PRA84" s="4"/>
      <c r="PRB84" s="4"/>
      <c r="PRC84" s="4"/>
    </row>
    <row r="85" s="1" customFormat="1" spans="1:11287">
      <c r="A85" s="51" t="s">
        <v>215</v>
      </c>
      <c r="B85" s="51" t="s">
        <v>217</v>
      </c>
      <c r="C85" s="50">
        <f t="shared" si="3"/>
        <v>200</v>
      </c>
      <c r="D85" s="51">
        <v>200</v>
      </c>
      <c r="E85" s="62"/>
      <c r="F85" s="62"/>
      <c r="G85" s="51" t="s">
        <v>149</v>
      </c>
      <c r="PQT85" s="4"/>
      <c r="PQU85" s="4"/>
      <c r="PQV85" s="4"/>
      <c r="PQW85" s="4"/>
      <c r="PQX85" s="4"/>
      <c r="PQY85" s="4"/>
      <c r="PQZ85" s="4"/>
      <c r="PRA85" s="4"/>
      <c r="PRB85" s="4"/>
      <c r="PRC85" s="4"/>
    </row>
    <row r="86" s="1" customFormat="1" spans="1:11287">
      <c r="A86" s="51" t="s">
        <v>218</v>
      </c>
      <c r="B86" s="51" t="s">
        <v>219</v>
      </c>
      <c r="C86" s="50">
        <f t="shared" si="3"/>
        <v>495</v>
      </c>
      <c r="D86" s="51">
        <v>495</v>
      </c>
      <c r="E86" s="62"/>
      <c r="F86" s="62"/>
      <c r="G86" s="51" t="s">
        <v>149</v>
      </c>
      <c r="PQT86" s="4"/>
      <c r="PQU86" s="4"/>
      <c r="PQV86" s="4"/>
      <c r="PQW86" s="4"/>
      <c r="PQX86" s="4"/>
      <c r="PQY86" s="4"/>
      <c r="PQZ86" s="4"/>
      <c r="PRA86" s="4"/>
      <c r="PRB86" s="4"/>
      <c r="PRC86" s="4"/>
    </row>
    <row r="87" s="1" customFormat="1" spans="1:11287">
      <c r="A87" s="51" t="s">
        <v>220</v>
      </c>
      <c r="B87" s="51" t="s">
        <v>221</v>
      </c>
      <c r="C87" s="50">
        <f t="shared" si="3"/>
        <v>1500</v>
      </c>
      <c r="D87" s="51">
        <v>1500</v>
      </c>
      <c r="E87" s="62"/>
      <c r="F87" s="62"/>
      <c r="G87" s="51" t="s">
        <v>204</v>
      </c>
      <c r="PQT87" s="4"/>
      <c r="PQU87" s="4"/>
      <c r="PQV87" s="4"/>
      <c r="PQW87" s="4"/>
      <c r="PQX87" s="4"/>
      <c r="PQY87" s="4"/>
      <c r="PQZ87" s="4"/>
      <c r="PRA87" s="4"/>
      <c r="PRB87" s="4"/>
      <c r="PRC87" s="4"/>
    </row>
    <row r="88" s="1" customFormat="1" spans="1:11287">
      <c r="A88" s="51" t="s">
        <v>220</v>
      </c>
      <c r="B88" s="51" t="s">
        <v>222</v>
      </c>
      <c r="C88" s="50">
        <f t="shared" si="3"/>
        <v>1000</v>
      </c>
      <c r="D88" s="51">
        <v>1000</v>
      </c>
      <c r="E88" s="62"/>
      <c r="F88" s="62"/>
      <c r="G88" s="51" t="s">
        <v>204</v>
      </c>
      <c r="PQT88" s="4"/>
      <c r="PQU88" s="4"/>
      <c r="PQV88" s="4"/>
      <c r="PQW88" s="4"/>
      <c r="PQX88" s="4"/>
      <c r="PQY88" s="4"/>
      <c r="PQZ88" s="4"/>
      <c r="PRA88" s="4"/>
      <c r="PRB88" s="4"/>
      <c r="PRC88" s="4"/>
    </row>
    <row r="89" s="1" customFormat="1" spans="1:11287">
      <c r="A89" s="51" t="s">
        <v>223</v>
      </c>
      <c r="B89" s="51"/>
      <c r="C89" s="63"/>
      <c r="D89" s="51"/>
      <c r="E89" s="51"/>
      <c r="F89" s="51">
        <v>15000</v>
      </c>
      <c r="G89" s="51"/>
      <c r="PQT89" s="4"/>
      <c r="PQU89" s="4"/>
      <c r="PQV89" s="4"/>
      <c r="PQW89" s="4"/>
      <c r="PQX89" s="4"/>
      <c r="PQY89" s="4"/>
      <c r="PQZ89" s="4"/>
      <c r="PRA89" s="4"/>
      <c r="PRB89" s="4"/>
      <c r="PRC89" s="4"/>
    </row>
    <row r="90" s="1" customFormat="1" ht="26.1" customHeight="1" spans="1:11287">
      <c r="A90" s="64" t="s">
        <v>224</v>
      </c>
      <c r="B90" s="64"/>
      <c r="C90" s="64"/>
      <c r="D90" s="64"/>
      <c r="E90" s="64"/>
      <c r="F90" s="64"/>
      <c r="G90" s="64"/>
      <c r="PQT90" s="4"/>
      <c r="PQU90" s="4"/>
      <c r="PQV90" s="4"/>
      <c r="PQW90" s="4"/>
      <c r="PQX90" s="4"/>
      <c r="PQY90" s="4"/>
      <c r="PQZ90" s="4"/>
      <c r="PRA90" s="4"/>
      <c r="PRB90" s="4"/>
      <c r="PRC90" s="4"/>
    </row>
    <row r="91" s="1" customFormat="1" ht="26.1" customHeight="1" spans="1:11287">
      <c r="A91" s="64" t="s">
        <v>225</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政府性基金</vt:lpstr>
      <vt:lpstr>社保基金封面</vt:lpstr>
      <vt:lpstr>社保基金预算</vt:lpstr>
      <vt:lpstr>国有资本封面</vt:lpstr>
      <vt:lpstr>国有资本经营预算</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ZS </cp:lastModifiedBy>
  <cp:revision>1</cp:revision>
  <dcterms:created xsi:type="dcterms:W3CDTF">1996-12-17T01:32:00Z</dcterms:created>
  <cp:lastPrinted>2021-07-30T00:45:00Z</cp:lastPrinted>
  <dcterms:modified xsi:type="dcterms:W3CDTF">2022-03-10T09:41:19Z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