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<sst xmlns="http://schemas.openxmlformats.org/spreadsheetml/2006/main" count="431" uniqueCount="167">
  <si>
    <t>附件2</t>
  </si>
  <si>
    <t>嘉鱼县2026年第一批县直企业招用就业困难人员社会保险补贴公示表</t>
  </si>
  <si>
    <t>填报单位(盖章)：</t>
  </si>
  <si>
    <t>单位：元</t>
  </si>
  <si>
    <t>序号</t>
  </si>
  <si>
    <t>姓名</t>
  </si>
  <si>
    <t>性别</t>
  </si>
  <si>
    <t>身份证号</t>
  </si>
  <si>
    <t>就业困难人员类别</t>
  </si>
  <si>
    <t>就业时间</t>
  </si>
  <si>
    <t>补贴起始月份</t>
  </si>
  <si>
    <t>补贴申报月数</t>
  </si>
  <si>
    <t>累计补贴月数</t>
  </si>
  <si>
    <t>已缴纳
社保费</t>
  </si>
  <si>
    <t>应补贴
社保费</t>
  </si>
  <si>
    <t>备注</t>
  </si>
  <si>
    <t>养老</t>
  </si>
  <si>
    <t>医疗</t>
  </si>
  <si>
    <t>失业</t>
  </si>
  <si>
    <t>王强强</t>
  </si>
  <si>
    <t>男</t>
  </si>
  <si>
    <t>422322********3216</t>
  </si>
  <si>
    <t>建档立卡贫困人员</t>
  </si>
  <si>
    <t>202409</t>
  </si>
  <si>
    <t>202511</t>
  </si>
  <si>
    <t>8</t>
  </si>
  <si>
    <t>湖北嘉腾新材料科技集团有限公司</t>
  </si>
  <si>
    <t>王恒福</t>
  </si>
  <si>
    <t>422322********2119</t>
  </si>
  <si>
    <t>湖北嘉通物流有限公司</t>
  </si>
  <si>
    <t>李荣川</t>
  </si>
  <si>
    <t>422322********2111</t>
  </si>
  <si>
    <t>大龄就业困难人员</t>
  </si>
  <si>
    <t>202606</t>
  </si>
  <si>
    <t>1</t>
  </si>
  <si>
    <t>金凡凡</t>
  </si>
  <si>
    <t>女</t>
  </si>
  <si>
    <t>429001********2986</t>
  </si>
  <si>
    <t>202411</t>
  </si>
  <si>
    <t>湖北嘉悦生物科技有限公司</t>
  </si>
  <si>
    <t>徐生</t>
  </si>
  <si>
    <t>421221********2915</t>
  </si>
  <si>
    <t>202210</t>
  </si>
  <si>
    <t>湖北金盛兰冶金科技有限公司</t>
  </si>
  <si>
    <t>余忠饶</t>
  </si>
  <si>
    <t>421221********0075</t>
  </si>
  <si>
    <t>202005</t>
  </si>
  <si>
    <t>郭丙兰</t>
  </si>
  <si>
    <t>422322********1531</t>
  </si>
  <si>
    <t>刘同军</t>
  </si>
  <si>
    <t>422322********1039</t>
  </si>
  <si>
    <t>任志超</t>
  </si>
  <si>
    <t>422322********2918</t>
  </si>
  <si>
    <t>章秀超</t>
  </si>
  <si>
    <t>422322********1010</t>
  </si>
  <si>
    <t>202512</t>
  </si>
  <si>
    <t>7</t>
  </si>
  <si>
    <t>孙兵廷</t>
  </si>
  <si>
    <t>202605</t>
  </si>
  <si>
    <t>2</t>
  </si>
  <si>
    <t>李四保</t>
  </si>
  <si>
    <t>422322********1510</t>
  </si>
  <si>
    <t>202604</t>
  </si>
  <si>
    <t>3</t>
  </si>
  <si>
    <t>尹爱军</t>
  </si>
  <si>
    <t>422322********1851</t>
  </si>
  <si>
    <t>尹伟明</t>
  </si>
  <si>
    <t>422322********1817</t>
  </si>
  <si>
    <t>朱浩亮</t>
  </si>
  <si>
    <t>422322********2176</t>
  </si>
  <si>
    <t>王敢</t>
  </si>
  <si>
    <t>422322********0070</t>
  </si>
  <si>
    <t>杜雄</t>
  </si>
  <si>
    <t>202603</t>
  </si>
  <si>
    <t>4</t>
  </si>
  <si>
    <t>朱红玉</t>
  </si>
  <si>
    <t>422322********1021</t>
  </si>
  <si>
    <t>202602</t>
  </si>
  <si>
    <t>5</t>
  </si>
  <si>
    <t>罗元秀</t>
  </si>
  <si>
    <t>422322********0065</t>
  </si>
  <si>
    <t>王强</t>
  </si>
  <si>
    <t>421221********001X</t>
  </si>
  <si>
    <t>连续失业1年以上的人员</t>
  </si>
  <si>
    <t>梁立平</t>
  </si>
  <si>
    <t>202510</t>
  </si>
  <si>
    <t>湖北省宝烁科技有限责任公司</t>
  </si>
  <si>
    <t>王海丽</t>
  </si>
  <si>
    <t>422322********0027</t>
  </si>
  <si>
    <t>湖北顺乐钢铁有限公司</t>
  </si>
  <si>
    <t>罗再喜</t>
  </si>
  <si>
    <t>422322********2125</t>
  </si>
  <si>
    <t>李兰珍</t>
  </si>
  <si>
    <t>422322********2121</t>
  </si>
  <si>
    <t>周华斌</t>
  </si>
  <si>
    <t>422322********2118</t>
  </si>
  <si>
    <t>202504</t>
  </si>
  <si>
    <t>湖北希林工程有限公司</t>
  </si>
  <si>
    <t>张玉明</t>
  </si>
  <si>
    <t>422322********0045</t>
  </si>
  <si>
    <t>湖北依杰姆服饰有限公司</t>
  </si>
  <si>
    <t>童红枝</t>
  </si>
  <si>
    <t>422322********3569</t>
  </si>
  <si>
    <t>202507</t>
  </si>
  <si>
    <t>程玉珍</t>
  </si>
  <si>
    <t>422322********2624</t>
  </si>
  <si>
    <t>刘景丽</t>
  </si>
  <si>
    <t>411322********2925</t>
  </si>
  <si>
    <t>202505</t>
  </si>
  <si>
    <t>房金花</t>
  </si>
  <si>
    <t>422322********0025</t>
  </si>
  <si>
    <t>大龄就业
困难人员</t>
  </si>
  <si>
    <t>湖北义祥鑫恒科技有限公司</t>
  </si>
  <si>
    <t>谌启青</t>
  </si>
  <si>
    <t>422322********6145</t>
  </si>
  <si>
    <t>202506</t>
  </si>
  <si>
    <t>嘉鱼典雅纺织有限公司</t>
  </si>
  <si>
    <t>吕爱红</t>
  </si>
  <si>
    <t>422322********0060</t>
  </si>
  <si>
    <t>李姣</t>
  </si>
  <si>
    <t>422322********0041</t>
  </si>
  <si>
    <t>赵格</t>
  </si>
  <si>
    <t>421221********0021</t>
  </si>
  <si>
    <t>嘉鱼和润家中北超市有限公司</t>
  </si>
  <si>
    <t>余姣</t>
  </si>
  <si>
    <t>422322********5620</t>
  </si>
  <si>
    <t>嘉鱼县聚品汇客生活超市</t>
  </si>
  <si>
    <t>黄洁</t>
  </si>
  <si>
    <t>452124********0322</t>
  </si>
  <si>
    <t>陈美容</t>
  </si>
  <si>
    <t>施爱群</t>
  </si>
  <si>
    <t>422322********2642</t>
  </si>
  <si>
    <t>202203</t>
  </si>
  <si>
    <t>嘉鱼县亿恒安全防护用品有限公司</t>
  </si>
  <si>
    <t>李兰</t>
  </si>
  <si>
    <t>513822********0026</t>
  </si>
  <si>
    <t>生一升（湖北）光电有限公司</t>
  </si>
  <si>
    <t>何芳芳</t>
  </si>
  <si>
    <t>422322********006X</t>
  </si>
  <si>
    <t>刘志芳</t>
  </si>
  <si>
    <t>422322********2620</t>
  </si>
  <si>
    <t>黄艳雪</t>
  </si>
  <si>
    <t>452226********6069</t>
  </si>
  <si>
    <t>陈悦</t>
  </si>
  <si>
    <t>421221********4029</t>
  </si>
  <si>
    <t>朱继虎</t>
  </si>
  <si>
    <t>422322********0055</t>
  </si>
  <si>
    <t>城镇零就业家庭成员</t>
  </si>
  <si>
    <t>田野集团股份有限公司</t>
  </si>
  <si>
    <t>方慧英</t>
  </si>
  <si>
    <t>422322********352X</t>
  </si>
  <si>
    <t>稳健医疗（嘉鱼）有限公司</t>
  </si>
  <si>
    <t>徐从滔</t>
  </si>
  <si>
    <t>422322********3519</t>
  </si>
  <si>
    <t>202004</t>
  </si>
  <si>
    <t>李雪云</t>
  </si>
  <si>
    <t>422322********0046</t>
  </si>
  <si>
    <t>武汉汉麻生物科技有限公司</t>
  </si>
  <si>
    <t>许泉红</t>
  </si>
  <si>
    <t>422322********0040</t>
  </si>
  <si>
    <t>张忠云</t>
  </si>
  <si>
    <t>422322********5611</t>
  </si>
  <si>
    <t>梁永红</t>
  </si>
  <si>
    <t>422322********3248</t>
  </si>
  <si>
    <t>黄婷</t>
  </si>
  <si>
    <t>422322********0021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</si>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</sst>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0"/>
      <name val="华文细黑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9"/>
      <name val="宋体"/>
      <charset val="134"/>
    </font>
    <font>
      <sz val="9"/>
      <name val="华文细黑"/>
      <charset val="134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1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1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6" fillId="0" borderId="0">
      <alignment vertical="center"/>
    </xf>
    <xf numFmtId="0" fontId="17" fillId="3" borderId="13">
      <alignment vertical="center"/>
    </xf>
    <xf numFmtId="0" fontId="18" fillId="4" borderId="14">
      <alignment vertical="center"/>
    </xf>
    <xf numFmtId="0" fontId="19" fillId="4" borderId="13">
      <alignment vertical="center"/>
    </xf>
    <xf numFmtId="0" fontId="20" fillId="5" borderId="15">
      <alignment vertical="center"/>
    </xf>
    <xf numFmtId="0" fontId="21" fillId="0" borderId="16">
      <alignment vertical="center"/>
    </xf>
    <xf numFmtId="0" fontId="22" fillId="0" borderId="17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9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/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Alignment="1" applyProtection="1"/>
    <xf numFmtId="0" fontId="5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176" fontId="6" fillId="0" borderId="3" xfId="0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right" vertical="center"/>
    </xf>
    <xf numFmtId="0" fontId="3" fillId="0" borderId="6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7"/>
  <sheetViews>
    <sheetView tabSelected="1" workbookViewId="0">
      <selection activeCell="Q6" sqref="Q6"/>
    </sheetView>
  </sheetViews>
  <sheetFormatPr defaultColWidth="9" defaultRowHeight="15.75"/>
  <cols>
    <col min="1" max="1" width="5.125" style="1" customWidth="1"/>
    <col min="2" max="2" width="7" style="1" customWidth="1"/>
    <col min="3" max="3" width="4.21666666666667" style="1"/>
    <col min="4" max="4" width="17.125" style="5" customWidth="1"/>
    <col min="5" max="5" width="8.375" style="5" customWidth="1"/>
    <col min="6" max="6" width="8.125" style="1"/>
    <col min="7" max="7" width="8.875" style="1"/>
    <col min="8" max="8" width="6.21666666666667" style="6"/>
    <col min="9" max="9" width="5.10833333333333" style="7"/>
    <col min="10" max="10" width="10.375" style="1"/>
    <col min="11" max="11" width="8.125" style="1"/>
    <col min="12" max="13" width="7.375" style="1"/>
    <col min="14" max="14" width="10.375" style="1"/>
    <col min="15" max="15" width="7.375" style="1"/>
    <col min="16" max="16" width="7.375" style="7"/>
    <col min="17" max="17" width="6.625" style="7"/>
    <col min="18" max="18" width="30.375" style="1" customWidth="1"/>
    <col min="19" max="245" width="9" style="1"/>
    <col min="246" max="246" width="9.775" style="1"/>
    <col min="247" max="16377" width="9" style="1"/>
    <col min="16378" max="16384" width="9" style="8"/>
  </cols>
  <sheetData>
    <row r="1" s="1" customFormat="1" spans="1:17">
      <c r="A1" s="2" t="s">
        <v>0</v>
      </c>
      <c r="D1" s="5"/>
      <c r="E1" s="5"/>
      <c r="H1" s="6"/>
      <c r="I1" s="7"/>
      <c r="P1" s="7"/>
      <c r="Q1" s="7"/>
    </row>
    <row r="2" s="1" customFormat="1" ht="43.45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2" customFormat="1" ht="33.7" customHeight="1" spans="1:18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O3" s="32" t="s">
        <v>3</v>
      </c>
      <c r="P3" s="32"/>
      <c r="Q3" s="32"/>
      <c r="R3" s="32"/>
    </row>
    <row r="4" s="3" customFormat="1" ht="24.7" customHeight="1" spans="1:18">
      <c r="A4" s="11" t="s">
        <v>4</v>
      </c>
      <c r="B4" s="12" t="s">
        <v>5</v>
      </c>
      <c r="C4" s="12" t="s">
        <v>6</v>
      </c>
      <c r="D4" s="12" t="s">
        <v>7</v>
      </c>
      <c r="E4" s="11" t="s">
        <v>8</v>
      </c>
      <c r="F4" s="12" t="s">
        <v>9</v>
      </c>
      <c r="G4" s="11" t="s">
        <v>10</v>
      </c>
      <c r="H4" s="21" t="s">
        <v>11</v>
      </c>
      <c r="I4" s="27" t="s">
        <v>12</v>
      </c>
      <c r="J4" s="28" t="s">
        <v>13</v>
      </c>
      <c r="K4" s="29"/>
      <c r="L4" s="29"/>
      <c r="M4" s="29"/>
      <c r="N4" s="33" t="s">
        <v>14</v>
      </c>
      <c r="O4" s="29"/>
      <c r="P4" s="29"/>
      <c r="Q4" s="35"/>
      <c r="R4" s="36" t="s">
        <v>15</v>
      </c>
    </row>
    <row r="5" s="3" customFormat="1" ht="24.7" customHeight="1" spans="1:18">
      <c r="A5" s="13"/>
      <c r="B5" s="14"/>
      <c r="C5" s="14"/>
      <c r="D5" s="14"/>
      <c r="E5" s="22"/>
      <c r="F5" s="14"/>
      <c r="G5" s="13"/>
      <c r="H5" s="23"/>
      <c r="I5" s="27"/>
      <c r="J5" s="27"/>
      <c r="K5" s="14" t="s">
        <v>16</v>
      </c>
      <c r="L5" s="14" t="s">
        <v>17</v>
      </c>
      <c r="M5" s="14" t="s">
        <v>18</v>
      </c>
      <c r="N5" s="27"/>
      <c r="O5" s="14" t="s">
        <v>16</v>
      </c>
      <c r="P5" s="14" t="s">
        <v>17</v>
      </c>
      <c r="Q5" s="14" t="s">
        <v>18</v>
      </c>
      <c r="R5" s="37"/>
    </row>
    <row r="6" s="1" customFormat="1" ht="25.5" spans="1:18">
      <c r="A6" s="15">
        <v>1</v>
      </c>
      <c r="B6" s="16" t="s">
        <v>19</v>
      </c>
      <c r="C6" s="15" t="s">
        <v>20</v>
      </c>
      <c r="D6" s="16" t="s">
        <v>21</v>
      </c>
      <c r="E6" s="24" t="s">
        <v>22</v>
      </c>
      <c r="F6" s="25" t="s">
        <v>23</v>
      </c>
      <c r="G6" s="25" t="s">
        <v>24</v>
      </c>
      <c r="H6" s="25" t="s">
        <v>25</v>
      </c>
      <c r="I6" s="15">
        <v>20</v>
      </c>
      <c r="J6" s="30">
        <f t="shared" ref="J6:J56" si="0">K6+L6+M6</f>
        <v>12081.36</v>
      </c>
      <c r="K6" s="15">
        <v>8167.68</v>
      </c>
      <c r="L6" s="15">
        <v>3573.36</v>
      </c>
      <c r="M6" s="15">
        <v>340.32</v>
      </c>
      <c r="N6" s="26">
        <f t="shared" ref="N6:N56" si="1">O6+P6+Q6</f>
        <v>8576.08</v>
      </c>
      <c r="O6" s="15">
        <v>5445.12</v>
      </c>
      <c r="P6" s="15">
        <v>2892.72</v>
      </c>
      <c r="Q6" s="15">
        <v>238.24</v>
      </c>
      <c r="R6" s="26" t="s">
        <v>26</v>
      </c>
    </row>
    <row r="7" s="1" customFormat="1" ht="25.5" spans="1:18">
      <c r="A7" s="15">
        <v>2</v>
      </c>
      <c r="B7" s="15" t="s">
        <v>27</v>
      </c>
      <c r="C7" s="15" t="s">
        <v>20</v>
      </c>
      <c r="D7" s="16" t="s">
        <v>28</v>
      </c>
      <c r="E7" s="24" t="s">
        <v>22</v>
      </c>
      <c r="F7" s="25">
        <v>202408</v>
      </c>
      <c r="G7" s="25" t="s">
        <v>24</v>
      </c>
      <c r="H7" s="25" t="s">
        <v>25</v>
      </c>
      <c r="I7" s="15">
        <v>20</v>
      </c>
      <c r="J7" s="30">
        <f t="shared" si="0"/>
        <v>12081.36</v>
      </c>
      <c r="K7" s="15">
        <v>8167.68</v>
      </c>
      <c r="L7" s="15">
        <v>3573.36</v>
      </c>
      <c r="M7" s="15">
        <v>340.32</v>
      </c>
      <c r="N7" s="26">
        <f t="shared" si="1"/>
        <v>8576.08</v>
      </c>
      <c r="O7" s="15">
        <v>5445.12</v>
      </c>
      <c r="P7" s="15">
        <v>2892.72</v>
      </c>
      <c r="Q7" s="15">
        <v>238.24</v>
      </c>
      <c r="R7" s="26" t="s">
        <v>29</v>
      </c>
    </row>
    <row r="8" s="4" customFormat="1" ht="24.7" customHeight="1" spans="1:18">
      <c r="A8" s="15">
        <v>3</v>
      </c>
      <c r="B8" s="17" t="s">
        <v>30</v>
      </c>
      <c r="C8" s="17" t="s">
        <v>20</v>
      </c>
      <c r="D8" s="16" t="s">
        <v>31</v>
      </c>
      <c r="E8" s="24" t="s">
        <v>32</v>
      </c>
      <c r="F8" s="25" t="s">
        <v>33</v>
      </c>
      <c r="G8" s="25" t="s">
        <v>33</v>
      </c>
      <c r="H8" s="25" t="s">
        <v>34</v>
      </c>
      <c r="I8" s="15">
        <v>1</v>
      </c>
      <c r="J8" s="30">
        <f t="shared" si="0"/>
        <v>1510.17</v>
      </c>
      <c r="K8" s="15">
        <v>1020.96</v>
      </c>
      <c r="L8" s="15">
        <v>446.67</v>
      </c>
      <c r="M8" s="15">
        <v>42.54</v>
      </c>
      <c r="N8" s="26">
        <f t="shared" si="1"/>
        <v>1072.01</v>
      </c>
      <c r="O8" s="15">
        <v>680.64</v>
      </c>
      <c r="P8" s="15">
        <v>361.59</v>
      </c>
      <c r="Q8" s="15">
        <v>29.78</v>
      </c>
      <c r="R8" s="26" t="s">
        <v>29</v>
      </c>
    </row>
    <row r="9" s="4" customFormat="1" ht="24.7" customHeight="1" spans="1:18">
      <c r="A9" s="15">
        <v>4</v>
      </c>
      <c r="B9" s="15" t="s">
        <v>35</v>
      </c>
      <c r="C9" s="15" t="s">
        <v>36</v>
      </c>
      <c r="D9" s="16" t="s">
        <v>37</v>
      </c>
      <c r="E9" s="24" t="s">
        <v>22</v>
      </c>
      <c r="F9" s="25" t="s">
        <v>38</v>
      </c>
      <c r="G9" s="25" t="s">
        <v>24</v>
      </c>
      <c r="H9" s="25" t="s">
        <v>25</v>
      </c>
      <c r="I9" s="15">
        <v>8</v>
      </c>
      <c r="J9" s="30">
        <f t="shared" si="0"/>
        <v>12081.36</v>
      </c>
      <c r="K9" s="31">
        <v>8167.68</v>
      </c>
      <c r="L9" s="31">
        <v>3573.36</v>
      </c>
      <c r="M9" s="31">
        <v>340.32</v>
      </c>
      <c r="N9" s="26">
        <f t="shared" si="1"/>
        <v>8576.08</v>
      </c>
      <c r="O9" s="15">
        <v>5445.12</v>
      </c>
      <c r="P9" s="15">
        <v>2892.72</v>
      </c>
      <c r="Q9" s="15">
        <v>238.24</v>
      </c>
      <c r="R9" s="26" t="s">
        <v>39</v>
      </c>
    </row>
    <row r="10" s="1" customFormat="1" ht="25.5" spans="1:18">
      <c r="A10" s="15">
        <v>5</v>
      </c>
      <c r="B10" s="15" t="s">
        <v>40</v>
      </c>
      <c r="C10" s="15" t="s">
        <v>20</v>
      </c>
      <c r="D10" s="16" t="s">
        <v>41</v>
      </c>
      <c r="E10" s="24" t="s">
        <v>22</v>
      </c>
      <c r="F10" s="25" t="s">
        <v>42</v>
      </c>
      <c r="G10" s="25" t="s">
        <v>24</v>
      </c>
      <c r="H10" s="25" t="s">
        <v>25</v>
      </c>
      <c r="I10" s="15">
        <v>20</v>
      </c>
      <c r="J10" s="30">
        <f t="shared" si="0"/>
        <v>12561.36</v>
      </c>
      <c r="K10" s="15">
        <v>8492.16</v>
      </c>
      <c r="L10" s="15">
        <v>3715.36</v>
      </c>
      <c r="M10" s="15">
        <v>353.84</v>
      </c>
      <c r="N10" s="26">
        <f t="shared" si="1"/>
        <v>8916.8</v>
      </c>
      <c r="O10" s="15">
        <v>5661.44</v>
      </c>
      <c r="P10" s="15">
        <v>3007.68</v>
      </c>
      <c r="Q10" s="15">
        <v>247.68</v>
      </c>
      <c r="R10" s="26" t="s">
        <v>43</v>
      </c>
    </row>
    <row r="11" s="1" customFormat="1" ht="25.5" spans="1:18">
      <c r="A11" s="15">
        <v>6</v>
      </c>
      <c r="B11" s="15" t="s">
        <v>44</v>
      </c>
      <c r="C11" s="15" t="s">
        <v>20</v>
      </c>
      <c r="D11" s="16" t="s">
        <v>45</v>
      </c>
      <c r="E11" s="24" t="s">
        <v>22</v>
      </c>
      <c r="F11" s="25" t="s">
        <v>46</v>
      </c>
      <c r="G11" s="25" t="s">
        <v>24</v>
      </c>
      <c r="H11" s="25" t="s">
        <v>25</v>
      </c>
      <c r="I11" s="15">
        <v>20</v>
      </c>
      <c r="J11" s="30">
        <f t="shared" si="0"/>
        <v>12081.36</v>
      </c>
      <c r="K11" s="15">
        <v>8167.68</v>
      </c>
      <c r="L11" s="15">
        <v>3573.36</v>
      </c>
      <c r="M11" s="15">
        <v>340.32</v>
      </c>
      <c r="N11" s="26">
        <f t="shared" si="1"/>
        <v>8576.08</v>
      </c>
      <c r="O11" s="15">
        <v>5445.12</v>
      </c>
      <c r="P11" s="15">
        <v>2892.72</v>
      </c>
      <c r="Q11" s="15">
        <v>238.24</v>
      </c>
      <c r="R11" s="26" t="s">
        <v>43</v>
      </c>
    </row>
    <row r="12" s="1" customFormat="1" ht="25.5" spans="1:18">
      <c r="A12" s="15">
        <v>7</v>
      </c>
      <c r="B12" s="15" t="s">
        <v>47</v>
      </c>
      <c r="C12" s="15" t="s">
        <v>20</v>
      </c>
      <c r="D12" s="16" t="s">
        <v>48</v>
      </c>
      <c r="E12" s="24" t="s">
        <v>22</v>
      </c>
      <c r="F12" s="25">
        <v>202005</v>
      </c>
      <c r="G12" s="25" t="s">
        <v>24</v>
      </c>
      <c r="H12" s="25" t="s">
        <v>25</v>
      </c>
      <c r="I12" s="15">
        <v>20</v>
      </c>
      <c r="J12" s="30">
        <f t="shared" si="0"/>
        <v>12081.36</v>
      </c>
      <c r="K12" s="15">
        <v>8167.68</v>
      </c>
      <c r="L12" s="15">
        <v>3573.36</v>
      </c>
      <c r="M12" s="15">
        <v>340.32</v>
      </c>
      <c r="N12" s="26">
        <f t="shared" si="1"/>
        <v>8576.08</v>
      </c>
      <c r="O12" s="15">
        <v>5445.12</v>
      </c>
      <c r="P12" s="15">
        <v>2892.72</v>
      </c>
      <c r="Q12" s="15">
        <v>238.24</v>
      </c>
      <c r="R12" s="26" t="s">
        <v>43</v>
      </c>
    </row>
    <row r="13" s="1" customFormat="1" ht="25.5" spans="1:18">
      <c r="A13" s="15">
        <v>8</v>
      </c>
      <c r="B13" s="15" t="s">
        <v>49</v>
      </c>
      <c r="C13" s="15" t="s">
        <v>20</v>
      </c>
      <c r="D13" s="16" t="s">
        <v>50</v>
      </c>
      <c r="E13" s="24" t="s">
        <v>22</v>
      </c>
      <c r="F13" s="25">
        <v>202005</v>
      </c>
      <c r="G13" s="25" t="s">
        <v>24</v>
      </c>
      <c r="H13" s="25" t="s">
        <v>25</v>
      </c>
      <c r="I13" s="15">
        <v>20</v>
      </c>
      <c r="J13" s="30">
        <f t="shared" si="0"/>
        <v>12081.36</v>
      </c>
      <c r="K13" s="15">
        <v>8167.68</v>
      </c>
      <c r="L13" s="15">
        <v>3573.36</v>
      </c>
      <c r="M13" s="15">
        <v>340.32</v>
      </c>
      <c r="N13" s="26">
        <f t="shared" si="1"/>
        <v>8576.08</v>
      </c>
      <c r="O13" s="15">
        <v>5445.12</v>
      </c>
      <c r="P13" s="15">
        <v>2892.72</v>
      </c>
      <c r="Q13" s="15">
        <v>238.24</v>
      </c>
      <c r="R13" s="26" t="s">
        <v>43</v>
      </c>
    </row>
    <row r="14" s="1" customFormat="1" ht="25.5" spans="1:18">
      <c r="A14" s="15">
        <v>9</v>
      </c>
      <c r="B14" s="15" t="s">
        <v>51</v>
      </c>
      <c r="C14" s="15" t="s">
        <v>20</v>
      </c>
      <c r="D14" s="16" t="s">
        <v>52</v>
      </c>
      <c r="E14" s="24" t="s">
        <v>22</v>
      </c>
      <c r="F14" s="25">
        <v>202005</v>
      </c>
      <c r="G14" s="25" t="s">
        <v>24</v>
      </c>
      <c r="H14" s="25" t="s">
        <v>25</v>
      </c>
      <c r="I14" s="15">
        <v>20</v>
      </c>
      <c r="J14" s="30">
        <f t="shared" si="0"/>
        <v>13529.76</v>
      </c>
      <c r="K14" s="15">
        <v>9146.88</v>
      </c>
      <c r="L14" s="15">
        <v>4001.76</v>
      </c>
      <c r="M14" s="15">
        <v>381.12</v>
      </c>
      <c r="N14" s="26">
        <f t="shared" si="1"/>
        <v>9604.24</v>
      </c>
      <c r="O14" s="15">
        <v>6097.92</v>
      </c>
      <c r="P14" s="15">
        <v>3239.52</v>
      </c>
      <c r="Q14" s="15">
        <v>266.8</v>
      </c>
      <c r="R14" s="26" t="s">
        <v>43</v>
      </c>
    </row>
    <row r="15" s="4" customFormat="1" ht="24.7" customHeight="1" spans="1:18">
      <c r="A15" s="15">
        <v>10</v>
      </c>
      <c r="B15" s="17" t="s">
        <v>53</v>
      </c>
      <c r="C15" s="17" t="s">
        <v>20</v>
      </c>
      <c r="D15" s="16" t="s">
        <v>54</v>
      </c>
      <c r="E15" s="24" t="s">
        <v>32</v>
      </c>
      <c r="F15" s="25" t="s">
        <v>55</v>
      </c>
      <c r="G15" s="25" t="s">
        <v>55</v>
      </c>
      <c r="H15" s="25" t="s">
        <v>56</v>
      </c>
      <c r="I15" s="15" t="s">
        <v>56</v>
      </c>
      <c r="J15" s="30">
        <f t="shared" si="0"/>
        <v>10571.19</v>
      </c>
      <c r="K15" s="15">
        <v>7146.72</v>
      </c>
      <c r="L15" s="15">
        <v>3126.69</v>
      </c>
      <c r="M15" s="15">
        <v>297.78</v>
      </c>
      <c r="N15" s="26">
        <f t="shared" si="1"/>
        <v>7504.07</v>
      </c>
      <c r="O15" s="15">
        <v>4764.48</v>
      </c>
      <c r="P15" s="15">
        <v>2531.13</v>
      </c>
      <c r="Q15" s="15">
        <v>208.46</v>
      </c>
      <c r="R15" s="26" t="s">
        <v>43</v>
      </c>
    </row>
    <row r="16" s="4" customFormat="1" ht="24.7" customHeight="1" spans="1:18">
      <c r="A16" s="15">
        <v>11</v>
      </c>
      <c r="B16" s="17" t="s">
        <v>57</v>
      </c>
      <c r="C16" s="17" t="s">
        <v>20</v>
      </c>
      <c r="D16" s="16" t="s">
        <v>31</v>
      </c>
      <c r="E16" s="24" t="s">
        <v>32</v>
      </c>
      <c r="F16" s="25" t="s">
        <v>58</v>
      </c>
      <c r="G16" s="25" t="s">
        <v>58</v>
      </c>
      <c r="H16" s="25" t="s">
        <v>59</v>
      </c>
      <c r="I16" s="15" t="s">
        <v>59</v>
      </c>
      <c r="J16" s="30">
        <f t="shared" si="0"/>
        <v>3020.34</v>
      </c>
      <c r="K16" s="15">
        <v>2041.92</v>
      </c>
      <c r="L16" s="15">
        <v>893.34</v>
      </c>
      <c r="M16" s="15">
        <v>85.08</v>
      </c>
      <c r="N16" s="26">
        <f t="shared" si="1"/>
        <v>2144.02</v>
      </c>
      <c r="O16" s="15">
        <v>1361.28</v>
      </c>
      <c r="P16" s="15">
        <v>723.18</v>
      </c>
      <c r="Q16" s="15">
        <v>59.56</v>
      </c>
      <c r="R16" s="26" t="s">
        <v>43</v>
      </c>
    </row>
    <row r="17" s="4" customFormat="1" ht="24.7" customHeight="1" spans="1:18">
      <c r="A17" s="15">
        <v>12</v>
      </c>
      <c r="B17" s="17" t="s">
        <v>60</v>
      </c>
      <c r="C17" s="17" t="s">
        <v>20</v>
      </c>
      <c r="D17" s="16" t="s">
        <v>61</v>
      </c>
      <c r="E17" s="24" t="s">
        <v>32</v>
      </c>
      <c r="F17" s="25" t="s">
        <v>62</v>
      </c>
      <c r="G17" s="25" t="s">
        <v>62</v>
      </c>
      <c r="H17" s="25" t="s">
        <v>63</v>
      </c>
      <c r="I17" s="15" t="s">
        <v>63</v>
      </c>
      <c r="J17" s="30">
        <f t="shared" si="0"/>
        <v>4083.84</v>
      </c>
      <c r="K17" s="15">
        <v>3062.88</v>
      </c>
      <c r="L17" s="15">
        <v>893.34</v>
      </c>
      <c r="M17" s="15">
        <v>127.62</v>
      </c>
      <c r="N17" s="26">
        <f t="shared" si="1"/>
        <v>2854.44</v>
      </c>
      <c r="O17" s="15">
        <v>2041.92</v>
      </c>
      <c r="P17" s="15">
        <v>723.18</v>
      </c>
      <c r="Q17" s="15">
        <v>89.34</v>
      </c>
      <c r="R17" s="26" t="s">
        <v>43</v>
      </c>
    </row>
    <row r="18" s="4" customFormat="1" ht="24.7" customHeight="1" spans="1:16380">
      <c r="A18" s="15">
        <v>13</v>
      </c>
      <c r="B18" s="18" t="s">
        <v>64</v>
      </c>
      <c r="C18" s="18" t="s">
        <v>20</v>
      </c>
      <c r="D18" s="16" t="s">
        <v>65</v>
      </c>
      <c r="E18" s="24" t="s">
        <v>32</v>
      </c>
      <c r="F18" s="25" t="s">
        <v>62</v>
      </c>
      <c r="G18" s="25" t="s">
        <v>62</v>
      </c>
      <c r="H18" s="25" t="s">
        <v>34</v>
      </c>
      <c r="I18" s="15">
        <v>1</v>
      </c>
      <c r="J18" s="30">
        <f t="shared" si="0"/>
        <v>1510.17</v>
      </c>
      <c r="K18" s="15">
        <v>1020.96</v>
      </c>
      <c r="L18" s="15">
        <v>446.67</v>
      </c>
      <c r="M18" s="15">
        <v>42.54</v>
      </c>
      <c r="N18" s="26">
        <f t="shared" si="1"/>
        <v>1072.01</v>
      </c>
      <c r="O18" s="15">
        <v>680.64</v>
      </c>
      <c r="P18" s="15">
        <v>361.59</v>
      </c>
      <c r="Q18" s="15">
        <v>29.78</v>
      </c>
      <c r="R18" s="26" t="s">
        <v>43</v>
      </c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8"/>
      <c r="XEY18" s="8"/>
      <c r="XEZ18" s="8"/>
    </row>
    <row r="19" s="4" customFormat="1" ht="24.7" customHeight="1" spans="1:18">
      <c r="A19" s="15">
        <v>14</v>
      </c>
      <c r="B19" s="18" t="s">
        <v>66</v>
      </c>
      <c r="C19" s="18" t="s">
        <v>20</v>
      </c>
      <c r="D19" s="16" t="s">
        <v>67</v>
      </c>
      <c r="E19" s="24" t="s">
        <v>32</v>
      </c>
      <c r="F19" s="25" t="s">
        <v>62</v>
      </c>
      <c r="G19" s="25" t="s">
        <v>62</v>
      </c>
      <c r="H19" s="25" t="s">
        <v>63</v>
      </c>
      <c r="I19" s="15">
        <v>3</v>
      </c>
      <c r="J19" s="30">
        <f t="shared" si="0"/>
        <v>4530.51</v>
      </c>
      <c r="K19" s="15">
        <v>3062.88</v>
      </c>
      <c r="L19" s="15">
        <v>1340.01</v>
      </c>
      <c r="M19" s="15">
        <v>127.62</v>
      </c>
      <c r="N19" s="26">
        <f t="shared" si="1"/>
        <v>3216.03</v>
      </c>
      <c r="O19" s="15">
        <v>2041.92</v>
      </c>
      <c r="P19" s="15">
        <v>1084.77</v>
      </c>
      <c r="Q19" s="15">
        <v>89.34</v>
      </c>
      <c r="R19" s="26" t="s">
        <v>43</v>
      </c>
    </row>
    <row r="20" s="4" customFormat="1" ht="24.7" customHeight="1" spans="1:18">
      <c r="A20" s="15">
        <v>15</v>
      </c>
      <c r="B20" s="18" t="s">
        <v>68</v>
      </c>
      <c r="C20" s="18" t="s">
        <v>20</v>
      </c>
      <c r="D20" s="16" t="s">
        <v>69</v>
      </c>
      <c r="E20" s="24" t="s">
        <v>32</v>
      </c>
      <c r="F20" s="25" t="s">
        <v>62</v>
      </c>
      <c r="G20" s="25" t="s">
        <v>62</v>
      </c>
      <c r="H20" s="25" t="s">
        <v>63</v>
      </c>
      <c r="I20" s="15">
        <v>3</v>
      </c>
      <c r="J20" s="30">
        <f t="shared" si="0"/>
        <v>4530.51</v>
      </c>
      <c r="K20" s="15">
        <v>3062.88</v>
      </c>
      <c r="L20" s="15">
        <v>1340.01</v>
      </c>
      <c r="M20" s="15">
        <v>127.62</v>
      </c>
      <c r="N20" s="26">
        <f t="shared" si="1"/>
        <v>3216.03</v>
      </c>
      <c r="O20" s="15">
        <v>2041.92</v>
      </c>
      <c r="P20" s="15">
        <v>1084.77</v>
      </c>
      <c r="Q20" s="15">
        <v>89.34</v>
      </c>
      <c r="R20" s="26" t="s">
        <v>43</v>
      </c>
    </row>
    <row r="21" s="4" customFormat="1" ht="24.7" customHeight="1" spans="1:18">
      <c r="A21" s="15">
        <v>16</v>
      </c>
      <c r="B21" s="18" t="s">
        <v>70</v>
      </c>
      <c r="C21" s="18" t="s">
        <v>20</v>
      </c>
      <c r="D21" s="16" t="s">
        <v>71</v>
      </c>
      <c r="E21" s="24" t="s">
        <v>32</v>
      </c>
      <c r="F21" s="25" t="s">
        <v>62</v>
      </c>
      <c r="G21" s="25" t="s">
        <v>62</v>
      </c>
      <c r="H21" s="25" t="s">
        <v>63</v>
      </c>
      <c r="I21" s="15">
        <v>3</v>
      </c>
      <c r="J21" s="30">
        <f t="shared" si="0"/>
        <v>4530.51</v>
      </c>
      <c r="K21" s="15">
        <v>3062.88</v>
      </c>
      <c r="L21" s="15">
        <v>1340.01</v>
      </c>
      <c r="M21" s="15">
        <v>127.62</v>
      </c>
      <c r="N21" s="26">
        <f t="shared" si="1"/>
        <v>3216.03</v>
      </c>
      <c r="O21" s="15">
        <v>2041.92</v>
      </c>
      <c r="P21" s="15">
        <v>1084.77</v>
      </c>
      <c r="Q21" s="15">
        <v>89.34</v>
      </c>
      <c r="R21" s="26" t="s">
        <v>43</v>
      </c>
    </row>
    <row r="22" s="4" customFormat="1" ht="24.7" customHeight="1" spans="1:18">
      <c r="A22" s="15">
        <v>17</v>
      </c>
      <c r="B22" s="17" t="s">
        <v>72</v>
      </c>
      <c r="C22" s="17" t="s">
        <v>20</v>
      </c>
      <c r="D22" s="16" t="s">
        <v>54</v>
      </c>
      <c r="E22" s="24" t="s">
        <v>32</v>
      </c>
      <c r="F22" s="25" t="s">
        <v>73</v>
      </c>
      <c r="G22" s="25" t="s">
        <v>73</v>
      </c>
      <c r="H22" s="25" t="s">
        <v>74</v>
      </c>
      <c r="I22" s="15" t="s">
        <v>74</v>
      </c>
      <c r="J22" s="30">
        <f t="shared" si="0"/>
        <v>6040.68</v>
      </c>
      <c r="K22" s="15">
        <v>4083.84</v>
      </c>
      <c r="L22" s="15">
        <v>1786.68</v>
      </c>
      <c r="M22" s="15">
        <v>170.16</v>
      </c>
      <c r="N22" s="26">
        <f t="shared" si="1"/>
        <v>4288.04</v>
      </c>
      <c r="O22" s="15">
        <v>2722.56</v>
      </c>
      <c r="P22" s="15">
        <v>1446.36</v>
      </c>
      <c r="Q22" s="15">
        <v>119.12</v>
      </c>
      <c r="R22" s="26" t="s">
        <v>43</v>
      </c>
    </row>
    <row r="23" s="4" customFormat="1" ht="24.7" customHeight="1" spans="1:18">
      <c r="A23" s="15">
        <v>18</v>
      </c>
      <c r="B23" s="17" t="s">
        <v>75</v>
      </c>
      <c r="C23" s="17" t="s">
        <v>36</v>
      </c>
      <c r="D23" s="16" t="s">
        <v>76</v>
      </c>
      <c r="E23" s="24" t="s">
        <v>32</v>
      </c>
      <c r="F23" s="25" t="s">
        <v>77</v>
      </c>
      <c r="G23" s="25" t="s">
        <v>77</v>
      </c>
      <c r="H23" s="25" t="s">
        <v>78</v>
      </c>
      <c r="I23" s="15" t="s">
        <v>78</v>
      </c>
      <c r="J23" s="30">
        <f t="shared" si="0"/>
        <v>7550.85</v>
      </c>
      <c r="K23" s="15">
        <v>5104.8</v>
      </c>
      <c r="L23" s="15">
        <v>2233.35</v>
      </c>
      <c r="M23" s="15">
        <v>212.7</v>
      </c>
      <c r="N23" s="26">
        <f t="shared" si="1"/>
        <v>5360.05</v>
      </c>
      <c r="O23" s="15">
        <v>3403.2</v>
      </c>
      <c r="P23" s="15">
        <v>1807.95</v>
      </c>
      <c r="Q23" s="15">
        <v>148.9</v>
      </c>
      <c r="R23" s="26" t="s">
        <v>43</v>
      </c>
    </row>
    <row r="24" s="4" customFormat="1" ht="24.7" customHeight="1" spans="1:18">
      <c r="A24" s="15">
        <v>19</v>
      </c>
      <c r="B24" s="17" t="s">
        <v>79</v>
      </c>
      <c r="C24" s="17" t="s">
        <v>36</v>
      </c>
      <c r="D24" s="16" t="s">
        <v>80</v>
      </c>
      <c r="E24" s="24" t="s">
        <v>32</v>
      </c>
      <c r="F24" s="25" t="s">
        <v>55</v>
      </c>
      <c r="G24" s="25" t="s">
        <v>55</v>
      </c>
      <c r="H24" s="25" t="s">
        <v>34</v>
      </c>
      <c r="I24" s="15">
        <v>1</v>
      </c>
      <c r="J24" s="30">
        <f t="shared" si="0"/>
        <v>1510.17</v>
      </c>
      <c r="K24" s="15">
        <v>1020.96</v>
      </c>
      <c r="L24" s="15">
        <v>446.67</v>
      </c>
      <c r="M24" s="15">
        <v>42.54</v>
      </c>
      <c r="N24" s="26">
        <f t="shared" si="1"/>
        <v>1072.01</v>
      </c>
      <c r="O24" s="15">
        <v>680.64</v>
      </c>
      <c r="P24" s="15">
        <v>361.59</v>
      </c>
      <c r="Q24" s="15">
        <v>29.78</v>
      </c>
      <c r="R24" s="26" t="s">
        <v>43</v>
      </c>
    </row>
    <row r="25" s="4" customFormat="1" ht="24.7" customHeight="1" spans="1:19">
      <c r="A25" s="15">
        <v>20</v>
      </c>
      <c r="B25" s="15" t="s">
        <v>81</v>
      </c>
      <c r="C25" s="15" t="s">
        <v>20</v>
      </c>
      <c r="D25" s="16" t="s">
        <v>82</v>
      </c>
      <c r="E25" s="24" t="s">
        <v>83</v>
      </c>
      <c r="F25" s="15">
        <v>201707</v>
      </c>
      <c r="G25" s="15" t="s">
        <v>24</v>
      </c>
      <c r="H25" s="15" t="s">
        <v>25</v>
      </c>
      <c r="I25" s="15">
        <v>8</v>
      </c>
      <c r="J25" s="30">
        <f t="shared" si="0"/>
        <v>12081.36</v>
      </c>
      <c r="K25" s="15">
        <v>8167.68</v>
      </c>
      <c r="L25" s="15">
        <v>3573.36</v>
      </c>
      <c r="M25" s="15">
        <v>340.32</v>
      </c>
      <c r="N25" s="26">
        <f t="shared" si="1"/>
        <v>8576.08</v>
      </c>
      <c r="O25" s="15">
        <v>5445.12</v>
      </c>
      <c r="P25" s="15">
        <v>2892.72</v>
      </c>
      <c r="Q25" s="15">
        <v>238.24</v>
      </c>
      <c r="R25" s="26" t="s">
        <v>43</v>
      </c>
      <c r="S25" s="1"/>
    </row>
    <row r="26" s="4" customFormat="1" ht="24.7" customHeight="1" spans="1:18">
      <c r="A26" s="15">
        <v>21</v>
      </c>
      <c r="B26" s="16" t="s">
        <v>84</v>
      </c>
      <c r="C26" s="17" t="s">
        <v>20</v>
      </c>
      <c r="D26" s="16" t="s">
        <v>21</v>
      </c>
      <c r="E26" s="24" t="s">
        <v>22</v>
      </c>
      <c r="F26" s="25" t="s">
        <v>85</v>
      </c>
      <c r="G26" s="25" t="s">
        <v>24</v>
      </c>
      <c r="H26" s="25" t="s">
        <v>25</v>
      </c>
      <c r="I26" s="15">
        <v>8</v>
      </c>
      <c r="J26" s="30">
        <f t="shared" si="0"/>
        <v>12081.36</v>
      </c>
      <c r="K26" s="15">
        <v>8167.68</v>
      </c>
      <c r="L26" s="15">
        <v>3573.36</v>
      </c>
      <c r="M26" s="15">
        <v>340.32</v>
      </c>
      <c r="N26" s="26">
        <f t="shared" si="1"/>
        <v>8576.08</v>
      </c>
      <c r="O26" s="15">
        <v>5445.12</v>
      </c>
      <c r="P26" s="15">
        <v>2892.72</v>
      </c>
      <c r="Q26" s="15">
        <v>238.24</v>
      </c>
      <c r="R26" s="26" t="s">
        <v>86</v>
      </c>
    </row>
    <row r="27" s="4" customFormat="1" ht="24.7" customHeight="1" spans="1:18">
      <c r="A27" s="15">
        <v>22</v>
      </c>
      <c r="B27" s="18" t="s">
        <v>87</v>
      </c>
      <c r="C27" s="17" t="s">
        <v>36</v>
      </c>
      <c r="D27" s="16" t="s">
        <v>88</v>
      </c>
      <c r="E27" s="24" t="s">
        <v>32</v>
      </c>
      <c r="F27" s="25" t="s">
        <v>58</v>
      </c>
      <c r="G27" s="25" t="s">
        <v>58</v>
      </c>
      <c r="H27" s="25" t="s">
        <v>59</v>
      </c>
      <c r="I27" s="15">
        <v>2</v>
      </c>
      <c r="J27" s="30">
        <f t="shared" si="0"/>
        <v>3020.34</v>
      </c>
      <c r="K27" s="15">
        <v>2041.92</v>
      </c>
      <c r="L27" s="15">
        <v>893.34</v>
      </c>
      <c r="M27" s="15">
        <v>85.08</v>
      </c>
      <c r="N27" s="26">
        <f t="shared" si="1"/>
        <v>2144.02</v>
      </c>
      <c r="O27" s="15">
        <v>1361.28</v>
      </c>
      <c r="P27" s="15">
        <v>723.18</v>
      </c>
      <c r="Q27" s="15">
        <v>59.56</v>
      </c>
      <c r="R27" s="26" t="s">
        <v>89</v>
      </c>
    </row>
    <row r="28" s="4" customFormat="1" ht="24.7" customHeight="1" spans="1:18">
      <c r="A28" s="15">
        <v>23</v>
      </c>
      <c r="B28" s="18" t="s">
        <v>90</v>
      </c>
      <c r="C28" s="17" t="s">
        <v>36</v>
      </c>
      <c r="D28" s="16" t="s">
        <v>91</v>
      </c>
      <c r="E28" s="24" t="s">
        <v>32</v>
      </c>
      <c r="F28" s="25" t="s">
        <v>62</v>
      </c>
      <c r="G28" s="25" t="s">
        <v>62</v>
      </c>
      <c r="H28" s="25" t="s">
        <v>63</v>
      </c>
      <c r="I28" s="15">
        <v>3</v>
      </c>
      <c r="J28" s="30">
        <f t="shared" si="0"/>
        <v>4530.51</v>
      </c>
      <c r="K28" s="15">
        <v>3062.88</v>
      </c>
      <c r="L28" s="15">
        <v>1340.01</v>
      </c>
      <c r="M28" s="15">
        <v>127.62</v>
      </c>
      <c r="N28" s="26">
        <f t="shared" si="1"/>
        <v>3216.03</v>
      </c>
      <c r="O28" s="15">
        <v>2041.92</v>
      </c>
      <c r="P28" s="15">
        <v>1084.77</v>
      </c>
      <c r="Q28" s="15">
        <v>89.34</v>
      </c>
      <c r="R28" s="26" t="s">
        <v>89</v>
      </c>
    </row>
    <row r="29" s="4" customFormat="1" ht="24.7" customHeight="1" spans="1:18">
      <c r="A29" s="15">
        <v>24</v>
      </c>
      <c r="B29" s="18" t="s">
        <v>92</v>
      </c>
      <c r="C29" s="17" t="s">
        <v>36</v>
      </c>
      <c r="D29" s="16" t="s">
        <v>93</v>
      </c>
      <c r="E29" s="24" t="s">
        <v>32</v>
      </c>
      <c r="F29" s="25" t="s">
        <v>62</v>
      </c>
      <c r="G29" s="25" t="s">
        <v>62</v>
      </c>
      <c r="H29" s="25" t="s">
        <v>63</v>
      </c>
      <c r="I29" s="15">
        <v>3</v>
      </c>
      <c r="J29" s="30">
        <f t="shared" si="0"/>
        <v>4530.51</v>
      </c>
      <c r="K29" s="15">
        <v>3062.88</v>
      </c>
      <c r="L29" s="15">
        <v>1340.01</v>
      </c>
      <c r="M29" s="15">
        <v>127.62</v>
      </c>
      <c r="N29" s="26">
        <f t="shared" si="1"/>
        <v>3216.03</v>
      </c>
      <c r="O29" s="15">
        <v>2041.92</v>
      </c>
      <c r="P29" s="15">
        <v>1084.77</v>
      </c>
      <c r="Q29" s="15">
        <v>89.34</v>
      </c>
      <c r="R29" s="26" t="s">
        <v>89</v>
      </c>
    </row>
    <row r="30" s="4" customFormat="1" ht="24.7" customHeight="1" spans="1:18">
      <c r="A30" s="15">
        <v>25</v>
      </c>
      <c r="B30" s="18" t="s">
        <v>94</v>
      </c>
      <c r="C30" s="17" t="s">
        <v>20</v>
      </c>
      <c r="D30" s="16" t="s">
        <v>95</v>
      </c>
      <c r="E30" s="24" t="s">
        <v>32</v>
      </c>
      <c r="F30" s="25" t="s">
        <v>96</v>
      </c>
      <c r="G30" s="25" t="s">
        <v>24</v>
      </c>
      <c r="H30" s="25" t="s">
        <v>25</v>
      </c>
      <c r="I30" s="15">
        <v>14</v>
      </c>
      <c r="J30" s="30">
        <f t="shared" si="0"/>
        <v>12081.36</v>
      </c>
      <c r="K30" s="15">
        <v>8167.68</v>
      </c>
      <c r="L30" s="15">
        <v>3573.36</v>
      </c>
      <c r="M30" s="15">
        <v>340.32</v>
      </c>
      <c r="N30" s="26">
        <f t="shared" si="1"/>
        <v>8576.08</v>
      </c>
      <c r="O30" s="15">
        <v>5445.12</v>
      </c>
      <c r="P30" s="15">
        <v>2892.72</v>
      </c>
      <c r="Q30" s="15">
        <v>238.24</v>
      </c>
      <c r="R30" s="26" t="s">
        <v>97</v>
      </c>
    </row>
    <row r="31" s="1" customFormat="1" ht="25.5" spans="1:16382">
      <c r="A31" s="15">
        <v>26</v>
      </c>
      <c r="B31" s="16" t="s">
        <v>98</v>
      </c>
      <c r="C31" s="15" t="s">
        <v>36</v>
      </c>
      <c r="D31" s="16" t="s">
        <v>99</v>
      </c>
      <c r="E31" s="24" t="s">
        <v>32</v>
      </c>
      <c r="F31" s="25">
        <v>202507</v>
      </c>
      <c r="G31" s="25" t="s">
        <v>24</v>
      </c>
      <c r="H31" s="25" t="s">
        <v>74</v>
      </c>
      <c r="I31" s="15">
        <v>12</v>
      </c>
      <c r="J31" s="30">
        <f t="shared" si="0"/>
        <v>6040.68</v>
      </c>
      <c r="K31" s="15">
        <v>4083.84</v>
      </c>
      <c r="L31" s="15">
        <v>1786.68</v>
      </c>
      <c r="M31" s="15">
        <v>170.16</v>
      </c>
      <c r="N31" s="26">
        <f t="shared" si="1"/>
        <v>4288.04</v>
      </c>
      <c r="O31" s="15">
        <v>2722.56</v>
      </c>
      <c r="P31" s="15">
        <v>1446.36</v>
      </c>
      <c r="Q31" s="15">
        <v>119.12</v>
      </c>
      <c r="R31" s="26" t="s">
        <v>100</v>
      </c>
      <c r="XEX31" s="8"/>
      <c r="XEY31" s="8"/>
      <c r="XEZ31" s="8"/>
      <c r="XFA31" s="8"/>
      <c r="XFB31" s="8"/>
    </row>
    <row r="32" s="1" customFormat="1" ht="25.5" spans="1:18">
      <c r="A32" s="15">
        <v>27</v>
      </c>
      <c r="B32" s="39" t="s">
        <v>101</v>
      </c>
      <c r="C32" s="15" t="s">
        <v>36</v>
      </c>
      <c r="D32" s="16" t="s">
        <v>102</v>
      </c>
      <c r="E32" s="24" t="s">
        <v>32</v>
      </c>
      <c r="F32" s="25" t="s">
        <v>103</v>
      </c>
      <c r="G32" s="25" t="s">
        <v>24</v>
      </c>
      <c r="H32" s="25" t="s">
        <v>25</v>
      </c>
      <c r="I32" s="15">
        <v>12</v>
      </c>
      <c r="J32" s="30">
        <f t="shared" si="0"/>
        <v>12081.36</v>
      </c>
      <c r="K32" s="15">
        <v>8167.68</v>
      </c>
      <c r="L32" s="15">
        <v>3573.36</v>
      </c>
      <c r="M32" s="15">
        <v>340.32</v>
      </c>
      <c r="N32" s="26">
        <f t="shared" si="1"/>
        <v>8576.08</v>
      </c>
      <c r="O32" s="15">
        <v>5445.12</v>
      </c>
      <c r="P32" s="15">
        <v>2892.72</v>
      </c>
      <c r="Q32" s="15">
        <v>238.24</v>
      </c>
      <c r="R32" s="26" t="s">
        <v>100</v>
      </c>
    </row>
    <row r="33" s="1" customFormat="1" ht="25.5" spans="1:18">
      <c r="A33" s="15">
        <v>28</v>
      </c>
      <c r="B33" s="39" t="s">
        <v>104</v>
      </c>
      <c r="C33" s="15" t="s">
        <v>36</v>
      </c>
      <c r="D33" s="16" t="s">
        <v>105</v>
      </c>
      <c r="E33" s="24" t="s">
        <v>32</v>
      </c>
      <c r="F33" s="25">
        <v>202506</v>
      </c>
      <c r="G33" s="25" t="s">
        <v>24</v>
      </c>
      <c r="H33" s="25" t="s">
        <v>25</v>
      </c>
      <c r="I33" s="15">
        <v>12</v>
      </c>
      <c r="J33" s="30">
        <f t="shared" si="0"/>
        <v>8508</v>
      </c>
      <c r="K33" s="15">
        <v>8167.68</v>
      </c>
      <c r="L33" s="15">
        <v>0</v>
      </c>
      <c r="M33" s="15">
        <v>340.32</v>
      </c>
      <c r="N33" s="26">
        <f t="shared" si="1"/>
        <v>5683.36</v>
      </c>
      <c r="O33" s="15">
        <v>5445.12</v>
      </c>
      <c r="P33" s="15">
        <v>0</v>
      </c>
      <c r="Q33" s="15">
        <v>238.24</v>
      </c>
      <c r="R33" s="26" t="s">
        <v>100</v>
      </c>
    </row>
    <row r="34" s="1" customFormat="1" ht="22" customHeight="1" spans="1:18">
      <c r="A34" s="15">
        <v>29</v>
      </c>
      <c r="B34" s="39" t="s">
        <v>106</v>
      </c>
      <c r="C34" s="15" t="s">
        <v>36</v>
      </c>
      <c r="D34" s="16" t="s">
        <v>107</v>
      </c>
      <c r="E34" s="24" t="s">
        <v>22</v>
      </c>
      <c r="F34" s="25" t="s">
        <v>108</v>
      </c>
      <c r="G34" s="25" t="s">
        <v>24</v>
      </c>
      <c r="H34" s="25" t="s">
        <v>25</v>
      </c>
      <c r="I34" s="15">
        <v>13</v>
      </c>
      <c r="J34" s="30">
        <f t="shared" si="0"/>
        <v>8508</v>
      </c>
      <c r="K34" s="15">
        <v>8167.68</v>
      </c>
      <c r="L34" s="15">
        <v>0</v>
      </c>
      <c r="M34" s="15">
        <v>340.32</v>
      </c>
      <c r="N34" s="26">
        <f t="shared" si="1"/>
        <v>5683.36</v>
      </c>
      <c r="O34" s="15">
        <v>5445.12</v>
      </c>
      <c r="P34" s="15">
        <v>0</v>
      </c>
      <c r="Q34" s="15">
        <v>238.24</v>
      </c>
      <c r="R34" s="26" t="s">
        <v>100</v>
      </c>
    </row>
    <row r="35" s="4" customFormat="1" ht="24.7" customHeight="1" spans="1:19">
      <c r="A35" s="15">
        <v>30</v>
      </c>
      <c r="B35" s="16" t="s">
        <v>109</v>
      </c>
      <c r="C35" s="15" t="s">
        <v>36</v>
      </c>
      <c r="D35" s="16" t="s">
        <v>110</v>
      </c>
      <c r="E35" s="26" t="s">
        <v>111</v>
      </c>
      <c r="F35" s="15">
        <v>202207</v>
      </c>
      <c r="G35" s="15" t="s">
        <v>24</v>
      </c>
      <c r="H35" s="25" t="s">
        <v>25</v>
      </c>
      <c r="I35" s="15">
        <v>8</v>
      </c>
      <c r="J35" s="30">
        <f t="shared" si="0"/>
        <v>12081.36</v>
      </c>
      <c r="K35" s="15">
        <v>8167.68</v>
      </c>
      <c r="L35" s="15">
        <v>3573.36</v>
      </c>
      <c r="M35" s="15">
        <v>340.32</v>
      </c>
      <c r="N35" s="26">
        <f t="shared" si="1"/>
        <v>8576.08</v>
      </c>
      <c r="O35" s="15">
        <v>5445.12</v>
      </c>
      <c r="P35" s="15">
        <v>2892.72</v>
      </c>
      <c r="Q35" s="15">
        <v>238.24</v>
      </c>
      <c r="R35" s="26" t="s">
        <v>112</v>
      </c>
      <c r="S35" s="1"/>
    </row>
    <row r="36" s="4" customFormat="1" ht="24.7" customHeight="1" spans="1:18">
      <c r="A36" s="15">
        <v>31</v>
      </c>
      <c r="B36" s="18" t="s">
        <v>113</v>
      </c>
      <c r="C36" s="17" t="s">
        <v>36</v>
      </c>
      <c r="D36" s="16" t="s">
        <v>114</v>
      </c>
      <c r="E36" s="24" t="s">
        <v>22</v>
      </c>
      <c r="F36" s="25" t="s">
        <v>115</v>
      </c>
      <c r="G36" s="25" t="s">
        <v>24</v>
      </c>
      <c r="H36" s="25" t="s">
        <v>25</v>
      </c>
      <c r="I36" s="15">
        <v>13</v>
      </c>
      <c r="J36" s="30">
        <f t="shared" si="0"/>
        <v>12081.36</v>
      </c>
      <c r="K36" s="15">
        <v>8167.68</v>
      </c>
      <c r="L36" s="15">
        <v>3573.36</v>
      </c>
      <c r="M36" s="15">
        <v>340.32</v>
      </c>
      <c r="N36" s="26">
        <f t="shared" si="1"/>
        <v>8576.08</v>
      </c>
      <c r="O36" s="15">
        <v>5445.12</v>
      </c>
      <c r="P36" s="15">
        <v>2892.72</v>
      </c>
      <c r="Q36" s="15">
        <v>238.24</v>
      </c>
      <c r="R36" s="26" t="s">
        <v>116</v>
      </c>
    </row>
    <row r="37" s="4" customFormat="1" ht="24.7" customHeight="1" spans="1:18">
      <c r="A37" s="15">
        <v>32</v>
      </c>
      <c r="B37" s="18" t="s">
        <v>117</v>
      </c>
      <c r="C37" s="17" t="s">
        <v>36</v>
      </c>
      <c r="D37" s="16" t="s">
        <v>118</v>
      </c>
      <c r="E37" s="24" t="s">
        <v>32</v>
      </c>
      <c r="F37" s="25" t="s">
        <v>58</v>
      </c>
      <c r="G37" s="25" t="s">
        <v>58</v>
      </c>
      <c r="H37" s="25" t="s">
        <v>59</v>
      </c>
      <c r="I37" s="15">
        <v>2</v>
      </c>
      <c r="J37" s="30">
        <f t="shared" si="0"/>
        <v>3020.34</v>
      </c>
      <c r="K37" s="15">
        <v>2041.92</v>
      </c>
      <c r="L37" s="15">
        <v>893.34</v>
      </c>
      <c r="M37" s="15">
        <v>85.08</v>
      </c>
      <c r="N37" s="26">
        <f t="shared" si="1"/>
        <v>2144.02</v>
      </c>
      <c r="O37" s="15">
        <v>1361.28</v>
      </c>
      <c r="P37" s="15">
        <v>723.18</v>
      </c>
      <c r="Q37" s="15">
        <v>59.56</v>
      </c>
      <c r="R37" s="26" t="s">
        <v>116</v>
      </c>
    </row>
    <row r="38" s="4" customFormat="1" ht="24.7" customHeight="1" spans="1:18">
      <c r="A38" s="15">
        <v>33</v>
      </c>
      <c r="B38" s="18" t="s">
        <v>119</v>
      </c>
      <c r="C38" s="17" t="s">
        <v>36</v>
      </c>
      <c r="D38" s="16" t="s">
        <v>120</v>
      </c>
      <c r="E38" s="24" t="s">
        <v>32</v>
      </c>
      <c r="F38" s="25" t="s">
        <v>77</v>
      </c>
      <c r="G38" s="25" t="s">
        <v>77</v>
      </c>
      <c r="H38" s="25" t="s">
        <v>78</v>
      </c>
      <c r="I38" s="15" t="s">
        <v>78</v>
      </c>
      <c r="J38" s="30">
        <f t="shared" si="0"/>
        <v>7550.85</v>
      </c>
      <c r="K38" s="15">
        <v>5104.8</v>
      </c>
      <c r="L38" s="15">
        <v>2233.35</v>
      </c>
      <c r="M38" s="15">
        <v>212.7</v>
      </c>
      <c r="N38" s="26">
        <f t="shared" si="1"/>
        <v>5360.05</v>
      </c>
      <c r="O38" s="15">
        <v>3403.2</v>
      </c>
      <c r="P38" s="15">
        <v>1807.95</v>
      </c>
      <c r="Q38" s="15">
        <v>148.9</v>
      </c>
      <c r="R38" s="26" t="s">
        <v>116</v>
      </c>
    </row>
    <row r="39" s="4" customFormat="1" ht="24.7" customHeight="1" spans="1:18">
      <c r="A39" s="15">
        <v>34</v>
      </c>
      <c r="B39" s="18" t="s">
        <v>121</v>
      </c>
      <c r="C39" s="17" t="s">
        <v>36</v>
      </c>
      <c r="D39" s="16" t="s">
        <v>122</v>
      </c>
      <c r="E39" s="24" t="s">
        <v>83</v>
      </c>
      <c r="F39" s="25" t="s">
        <v>33</v>
      </c>
      <c r="G39" s="25" t="s">
        <v>33</v>
      </c>
      <c r="H39" s="25" t="s">
        <v>34</v>
      </c>
      <c r="I39" s="15" t="s">
        <v>34</v>
      </c>
      <c r="J39" s="30">
        <f t="shared" si="0"/>
        <v>1510.17</v>
      </c>
      <c r="K39" s="15">
        <v>1020.96</v>
      </c>
      <c r="L39" s="15">
        <v>446.67</v>
      </c>
      <c r="M39" s="15">
        <v>42.54</v>
      </c>
      <c r="N39" s="26">
        <f t="shared" si="1"/>
        <v>1072.01</v>
      </c>
      <c r="O39" s="15">
        <v>680.64</v>
      </c>
      <c r="P39" s="15">
        <v>361.59</v>
      </c>
      <c r="Q39" s="15">
        <v>29.78</v>
      </c>
      <c r="R39" s="26" t="s">
        <v>123</v>
      </c>
    </row>
    <row r="40" s="4" customFormat="1" ht="24.7" customHeight="1" spans="1:16379">
      <c r="A40" s="15">
        <v>35</v>
      </c>
      <c r="B40" s="18" t="s">
        <v>124</v>
      </c>
      <c r="C40" s="17" t="s">
        <v>36</v>
      </c>
      <c r="D40" s="16" t="s">
        <v>125</v>
      </c>
      <c r="E40" s="24" t="s">
        <v>32</v>
      </c>
      <c r="F40" s="25" t="s">
        <v>77</v>
      </c>
      <c r="G40" s="25" t="s">
        <v>77</v>
      </c>
      <c r="H40" s="25" t="s">
        <v>63</v>
      </c>
      <c r="I40" s="15">
        <v>3</v>
      </c>
      <c r="J40" s="30">
        <f t="shared" si="0"/>
        <v>3190.5</v>
      </c>
      <c r="K40" s="15">
        <v>3062.88</v>
      </c>
      <c r="L40" s="15">
        <v>0</v>
      </c>
      <c r="M40" s="15">
        <v>127.62</v>
      </c>
      <c r="N40" s="26">
        <f t="shared" si="1"/>
        <v>2131.26</v>
      </c>
      <c r="O40" s="15">
        <v>2041.92</v>
      </c>
      <c r="P40" s="15">
        <v>0</v>
      </c>
      <c r="Q40" s="15">
        <v>89.34</v>
      </c>
      <c r="R40" s="26" t="s">
        <v>126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8"/>
      <c r="XEO40" s="8"/>
      <c r="XEP40" s="8"/>
      <c r="XEQ40" s="8"/>
      <c r="XER40" s="8"/>
      <c r="XES40" s="8"/>
      <c r="XET40" s="8"/>
      <c r="XEU40" s="8"/>
      <c r="XEV40" s="8"/>
      <c r="XEW40" s="8"/>
      <c r="XEX40" s="8"/>
      <c r="XEY40" s="8"/>
    </row>
    <row r="41" s="4" customFormat="1" ht="24.7" customHeight="1" spans="1:18">
      <c r="A41" s="15">
        <v>36</v>
      </c>
      <c r="B41" s="18" t="s">
        <v>127</v>
      </c>
      <c r="C41" s="17" t="s">
        <v>36</v>
      </c>
      <c r="D41" s="16" t="s">
        <v>128</v>
      </c>
      <c r="E41" s="24" t="s">
        <v>32</v>
      </c>
      <c r="F41" s="25" t="s">
        <v>77</v>
      </c>
      <c r="G41" s="25" t="s">
        <v>77</v>
      </c>
      <c r="H41" s="25" t="s">
        <v>78</v>
      </c>
      <c r="I41" s="15">
        <v>5</v>
      </c>
      <c r="J41" s="30">
        <f t="shared" si="0"/>
        <v>5317.5</v>
      </c>
      <c r="K41" s="15">
        <v>5104.8</v>
      </c>
      <c r="L41" s="15">
        <v>0</v>
      </c>
      <c r="M41" s="15">
        <v>212.7</v>
      </c>
      <c r="N41" s="26">
        <f t="shared" si="1"/>
        <v>3552.1</v>
      </c>
      <c r="O41" s="15">
        <v>3403.2</v>
      </c>
      <c r="P41" s="15">
        <v>0</v>
      </c>
      <c r="Q41" s="15">
        <v>148.9</v>
      </c>
      <c r="R41" s="26" t="s">
        <v>126</v>
      </c>
    </row>
    <row r="42" s="4" customFormat="1" ht="24.7" customHeight="1" spans="1:18">
      <c r="A42" s="15">
        <v>37</v>
      </c>
      <c r="B42" s="18" t="s">
        <v>129</v>
      </c>
      <c r="C42" s="17" t="s">
        <v>36</v>
      </c>
      <c r="D42" s="16" t="s">
        <v>99</v>
      </c>
      <c r="E42" s="24" t="s">
        <v>32</v>
      </c>
      <c r="F42" s="25" t="s">
        <v>77</v>
      </c>
      <c r="G42" s="25" t="s">
        <v>77</v>
      </c>
      <c r="H42" s="25" t="s">
        <v>78</v>
      </c>
      <c r="I42" s="15">
        <v>5</v>
      </c>
      <c r="J42" s="30">
        <f t="shared" si="0"/>
        <v>5317.5</v>
      </c>
      <c r="K42" s="15">
        <v>5104.8</v>
      </c>
      <c r="L42" s="15">
        <v>0</v>
      </c>
      <c r="M42" s="15">
        <v>212.7</v>
      </c>
      <c r="N42" s="26">
        <f t="shared" si="1"/>
        <v>3552.1</v>
      </c>
      <c r="O42" s="15">
        <v>3403.2</v>
      </c>
      <c r="P42" s="15">
        <v>0</v>
      </c>
      <c r="Q42" s="15">
        <v>148.9</v>
      </c>
      <c r="R42" s="26" t="s">
        <v>126</v>
      </c>
    </row>
    <row r="43" s="4" customFormat="1" ht="24.7" customHeight="1" spans="1:18">
      <c r="A43" s="15">
        <v>38</v>
      </c>
      <c r="B43" s="16" t="s">
        <v>130</v>
      </c>
      <c r="C43" s="15" t="s">
        <v>36</v>
      </c>
      <c r="D43" s="16" t="s">
        <v>131</v>
      </c>
      <c r="E43" s="24" t="s">
        <v>32</v>
      </c>
      <c r="F43" s="25" t="s">
        <v>132</v>
      </c>
      <c r="G43" s="25" t="s">
        <v>24</v>
      </c>
      <c r="H43" s="25" t="s">
        <v>25</v>
      </c>
      <c r="I43" s="15">
        <v>20</v>
      </c>
      <c r="J43" s="30">
        <f t="shared" si="0"/>
        <v>12081.36</v>
      </c>
      <c r="K43" s="15">
        <v>8167.68</v>
      </c>
      <c r="L43" s="15">
        <v>3573.36</v>
      </c>
      <c r="M43" s="15">
        <v>340.32</v>
      </c>
      <c r="N43" s="26">
        <f t="shared" si="1"/>
        <v>8576.08</v>
      </c>
      <c r="O43" s="15">
        <v>5445.12</v>
      </c>
      <c r="P43" s="15">
        <v>2892.72</v>
      </c>
      <c r="Q43" s="15">
        <v>238.24</v>
      </c>
      <c r="R43" s="26" t="s">
        <v>133</v>
      </c>
    </row>
    <row r="44" s="1" customFormat="1" ht="25.5" spans="1:18">
      <c r="A44" s="15">
        <v>39</v>
      </c>
      <c r="B44" s="18" t="s">
        <v>134</v>
      </c>
      <c r="C44" s="17" t="s">
        <v>36</v>
      </c>
      <c r="D44" s="16" t="s">
        <v>135</v>
      </c>
      <c r="E44" s="24" t="s">
        <v>32</v>
      </c>
      <c r="F44" s="25" t="s">
        <v>108</v>
      </c>
      <c r="G44" s="25" t="s">
        <v>24</v>
      </c>
      <c r="H44" s="25" t="s">
        <v>25</v>
      </c>
      <c r="I44" s="15">
        <v>12</v>
      </c>
      <c r="J44" s="30">
        <f t="shared" si="0"/>
        <v>12081.36</v>
      </c>
      <c r="K44" s="15">
        <v>8167.68</v>
      </c>
      <c r="L44" s="15">
        <v>3573.36</v>
      </c>
      <c r="M44" s="15">
        <v>340.32</v>
      </c>
      <c r="N44" s="26">
        <f t="shared" si="1"/>
        <v>8576.08</v>
      </c>
      <c r="O44" s="15">
        <v>5445.12</v>
      </c>
      <c r="P44" s="15">
        <v>2892.72</v>
      </c>
      <c r="Q44" s="15">
        <v>238.24</v>
      </c>
      <c r="R44" s="38" t="s">
        <v>136</v>
      </c>
    </row>
    <row r="45" s="1" customFormat="1" ht="25.5" spans="1:18">
      <c r="A45" s="15">
        <v>40</v>
      </c>
      <c r="B45" s="18" t="s">
        <v>137</v>
      </c>
      <c r="C45" s="17" t="s">
        <v>36</v>
      </c>
      <c r="D45" s="16" t="s">
        <v>138</v>
      </c>
      <c r="E45" s="24" t="s">
        <v>32</v>
      </c>
      <c r="F45" s="25" t="s">
        <v>96</v>
      </c>
      <c r="G45" s="25" t="s">
        <v>24</v>
      </c>
      <c r="H45" s="25" t="s">
        <v>25</v>
      </c>
      <c r="I45" s="15">
        <v>12</v>
      </c>
      <c r="J45" s="30">
        <f t="shared" si="0"/>
        <v>12081.36</v>
      </c>
      <c r="K45" s="15">
        <v>8167.68</v>
      </c>
      <c r="L45" s="15">
        <v>3573.36</v>
      </c>
      <c r="M45" s="15">
        <v>340.32</v>
      </c>
      <c r="N45" s="26">
        <f t="shared" si="1"/>
        <v>8576.08</v>
      </c>
      <c r="O45" s="15">
        <v>5445.12</v>
      </c>
      <c r="P45" s="15">
        <v>2892.72</v>
      </c>
      <c r="Q45" s="15">
        <v>238.24</v>
      </c>
      <c r="R45" s="38" t="s">
        <v>136</v>
      </c>
    </row>
    <row r="46" s="1" customFormat="1" ht="25.5" spans="1:18">
      <c r="A46" s="15">
        <v>41</v>
      </c>
      <c r="B46" s="18" t="s">
        <v>139</v>
      </c>
      <c r="C46" s="17" t="s">
        <v>36</v>
      </c>
      <c r="D46" s="16" t="s">
        <v>140</v>
      </c>
      <c r="E46" s="24" t="s">
        <v>32</v>
      </c>
      <c r="F46" s="25" t="s">
        <v>96</v>
      </c>
      <c r="G46" s="25" t="s">
        <v>24</v>
      </c>
      <c r="H46" s="25" t="s">
        <v>25</v>
      </c>
      <c r="I46" s="15">
        <v>11</v>
      </c>
      <c r="J46" s="30">
        <f t="shared" si="0"/>
        <v>12081.36</v>
      </c>
      <c r="K46" s="15">
        <v>8167.68</v>
      </c>
      <c r="L46" s="15">
        <v>3573.36</v>
      </c>
      <c r="M46" s="15">
        <v>340.32</v>
      </c>
      <c r="N46" s="26">
        <f t="shared" si="1"/>
        <v>8576.08</v>
      </c>
      <c r="O46" s="15">
        <v>5445.12</v>
      </c>
      <c r="P46" s="15">
        <v>2892.72</v>
      </c>
      <c r="Q46" s="15">
        <v>238.24</v>
      </c>
      <c r="R46" s="38" t="s">
        <v>136</v>
      </c>
    </row>
    <row r="47" s="1" customFormat="1" ht="25.5" spans="1:18">
      <c r="A47" s="15">
        <v>42</v>
      </c>
      <c r="B47" s="18" t="s">
        <v>141</v>
      </c>
      <c r="C47" s="17" t="s">
        <v>36</v>
      </c>
      <c r="D47" s="16" t="s">
        <v>142</v>
      </c>
      <c r="E47" s="24" t="s">
        <v>32</v>
      </c>
      <c r="F47" s="25" t="s">
        <v>96</v>
      </c>
      <c r="G47" s="25" t="s">
        <v>24</v>
      </c>
      <c r="H47" s="25" t="s">
        <v>25</v>
      </c>
      <c r="I47" s="15">
        <v>12</v>
      </c>
      <c r="J47" s="30">
        <f t="shared" si="0"/>
        <v>12081.36</v>
      </c>
      <c r="K47" s="15">
        <v>8167.68</v>
      </c>
      <c r="L47" s="15">
        <v>3573.36</v>
      </c>
      <c r="M47" s="15">
        <v>340.32</v>
      </c>
      <c r="N47" s="26">
        <f t="shared" si="1"/>
        <v>8576.08</v>
      </c>
      <c r="O47" s="15">
        <v>5445.12</v>
      </c>
      <c r="P47" s="15">
        <v>2892.72</v>
      </c>
      <c r="Q47" s="15">
        <v>238.24</v>
      </c>
      <c r="R47" s="38" t="s">
        <v>136</v>
      </c>
    </row>
    <row r="48" s="1" customFormat="1" ht="25.5" spans="1:18">
      <c r="A48" s="15">
        <v>43</v>
      </c>
      <c r="B48" s="18" t="s">
        <v>143</v>
      </c>
      <c r="C48" s="17" t="s">
        <v>36</v>
      </c>
      <c r="D48" s="16" t="s">
        <v>144</v>
      </c>
      <c r="E48" s="24" t="s">
        <v>22</v>
      </c>
      <c r="F48" s="25" t="s">
        <v>108</v>
      </c>
      <c r="G48" s="25" t="s">
        <v>24</v>
      </c>
      <c r="H48" s="25" t="s">
        <v>25</v>
      </c>
      <c r="I48" s="15">
        <v>14</v>
      </c>
      <c r="J48" s="30">
        <f t="shared" si="0"/>
        <v>12081.36</v>
      </c>
      <c r="K48" s="15">
        <v>8167.68</v>
      </c>
      <c r="L48" s="15">
        <v>3573.36</v>
      </c>
      <c r="M48" s="15">
        <v>340.32</v>
      </c>
      <c r="N48" s="26">
        <f t="shared" si="1"/>
        <v>8576.08</v>
      </c>
      <c r="O48" s="15">
        <v>5445.12</v>
      </c>
      <c r="P48" s="15">
        <v>2892.72</v>
      </c>
      <c r="Q48" s="15">
        <v>238.24</v>
      </c>
      <c r="R48" s="38" t="s">
        <v>136</v>
      </c>
    </row>
    <row r="49" s="4" customFormat="1" ht="24.7" customHeight="1" spans="1:18">
      <c r="A49" s="15">
        <v>44</v>
      </c>
      <c r="B49" s="16" t="s">
        <v>145</v>
      </c>
      <c r="C49" s="15" t="s">
        <v>20</v>
      </c>
      <c r="D49" s="16" t="s">
        <v>146</v>
      </c>
      <c r="E49" s="24" t="s">
        <v>147</v>
      </c>
      <c r="F49" s="15">
        <v>202306</v>
      </c>
      <c r="G49" s="25" t="s">
        <v>24</v>
      </c>
      <c r="H49" s="25" t="s">
        <v>25</v>
      </c>
      <c r="I49" s="15">
        <v>20</v>
      </c>
      <c r="J49" s="30">
        <f t="shared" si="0"/>
        <v>12081.36</v>
      </c>
      <c r="K49" s="15">
        <v>8167.68</v>
      </c>
      <c r="L49" s="15">
        <v>3573.36</v>
      </c>
      <c r="M49" s="15">
        <v>340.32</v>
      </c>
      <c r="N49" s="26">
        <f t="shared" si="1"/>
        <v>8576.08</v>
      </c>
      <c r="O49" s="15">
        <v>5445.12</v>
      </c>
      <c r="P49" s="15">
        <v>2892.72</v>
      </c>
      <c r="Q49" s="15">
        <v>238.24</v>
      </c>
      <c r="R49" s="26" t="s">
        <v>148</v>
      </c>
    </row>
    <row r="50" s="4" customFormat="1" ht="24.7" customHeight="1" spans="1:18">
      <c r="A50" s="15">
        <v>45</v>
      </c>
      <c r="B50" s="18" t="s">
        <v>149</v>
      </c>
      <c r="C50" s="17" t="s">
        <v>36</v>
      </c>
      <c r="D50" s="16" t="s">
        <v>150</v>
      </c>
      <c r="E50" s="24" t="s">
        <v>32</v>
      </c>
      <c r="F50" s="25" t="s">
        <v>33</v>
      </c>
      <c r="G50" s="25" t="s">
        <v>33</v>
      </c>
      <c r="H50" s="25" t="s">
        <v>34</v>
      </c>
      <c r="I50" s="15">
        <v>1</v>
      </c>
      <c r="J50" s="30">
        <f t="shared" si="0"/>
        <v>1510.17</v>
      </c>
      <c r="K50" s="15">
        <v>1020.96</v>
      </c>
      <c r="L50" s="15">
        <v>446.67</v>
      </c>
      <c r="M50" s="15">
        <v>42.54</v>
      </c>
      <c r="N50" s="26">
        <f t="shared" si="1"/>
        <v>1072.01</v>
      </c>
      <c r="O50" s="15">
        <v>680.64</v>
      </c>
      <c r="P50" s="15">
        <v>361.59</v>
      </c>
      <c r="Q50" s="15">
        <v>29.78</v>
      </c>
      <c r="R50" s="26" t="s">
        <v>151</v>
      </c>
    </row>
    <row r="51" s="4" customFormat="1" ht="24.7" customHeight="1" spans="1:18">
      <c r="A51" s="15">
        <v>46</v>
      </c>
      <c r="B51" s="19" t="s">
        <v>152</v>
      </c>
      <c r="C51" s="17" t="s">
        <v>20</v>
      </c>
      <c r="D51" s="16" t="s">
        <v>153</v>
      </c>
      <c r="E51" s="24" t="s">
        <v>22</v>
      </c>
      <c r="F51" s="25" t="s">
        <v>154</v>
      </c>
      <c r="G51" s="25" t="s">
        <v>24</v>
      </c>
      <c r="H51" s="25" t="s">
        <v>25</v>
      </c>
      <c r="I51" s="15">
        <v>8</v>
      </c>
      <c r="J51" s="30">
        <f t="shared" si="0"/>
        <v>12081.36</v>
      </c>
      <c r="K51" s="15">
        <v>8167.68</v>
      </c>
      <c r="L51" s="15">
        <v>3573.36</v>
      </c>
      <c r="M51" s="15">
        <v>340.32</v>
      </c>
      <c r="N51" s="26">
        <f t="shared" si="1"/>
        <v>8576.08</v>
      </c>
      <c r="O51" s="15">
        <v>5445.12</v>
      </c>
      <c r="P51" s="15">
        <v>2892.72</v>
      </c>
      <c r="Q51" s="15">
        <v>238.24</v>
      </c>
      <c r="R51" s="26" t="s">
        <v>151</v>
      </c>
    </row>
    <row r="52" s="1" customFormat="1" ht="25.5" spans="1:18">
      <c r="A52" s="15">
        <v>47</v>
      </c>
      <c r="B52" s="20" t="s">
        <v>155</v>
      </c>
      <c r="C52" s="17" t="s">
        <v>36</v>
      </c>
      <c r="D52" s="16" t="s">
        <v>156</v>
      </c>
      <c r="E52" s="24" t="s">
        <v>22</v>
      </c>
      <c r="F52" s="25" t="s">
        <v>154</v>
      </c>
      <c r="G52" s="25" t="s">
        <v>24</v>
      </c>
      <c r="H52" s="25" t="s">
        <v>25</v>
      </c>
      <c r="I52" s="15">
        <v>20</v>
      </c>
      <c r="J52" s="30">
        <f t="shared" si="0"/>
        <v>12081.36</v>
      </c>
      <c r="K52" s="15">
        <v>8167.68</v>
      </c>
      <c r="L52" s="15">
        <v>3573.36</v>
      </c>
      <c r="M52" s="15">
        <v>340.32</v>
      </c>
      <c r="N52" s="26">
        <f t="shared" si="1"/>
        <v>8576.08</v>
      </c>
      <c r="O52" s="15">
        <v>5445.12</v>
      </c>
      <c r="P52" s="15">
        <v>2892.72</v>
      </c>
      <c r="Q52" s="15">
        <v>238.24</v>
      </c>
      <c r="R52" s="26" t="s">
        <v>157</v>
      </c>
    </row>
    <row r="53" s="4" customFormat="1" ht="24.7" customHeight="1" spans="1:18">
      <c r="A53" s="15">
        <v>48</v>
      </c>
      <c r="B53" s="17" t="s">
        <v>158</v>
      </c>
      <c r="C53" s="17" t="s">
        <v>36</v>
      </c>
      <c r="D53" s="16" t="s">
        <v>159</v>
      </c>
      <c r="E53" s="24" t="s">
        <v>32</v>
      </c>
      <c r="F53" s="25" t="s">
        <v>62</v>
      </c>
      <c r="G53" s="25" t="s">
        <v>62</v>
      </c>
      <c r="H53" s="25" t="s">
        <v>63</v>
      </c>
      <c r="I53" s="15" t="s">
        <v>63</v>
      </c>
      <c r="J53" s="30">
        <f t="shared" si="0"/>
        <v>4530.51</v>
      </c>
      <c r="K53" s="15">
        <v>3062.88</v>
      </c>
      <c r="L53" s="15">
        <v>1340.01</v>
      </c>
      <c r="M53" s="34">
        <v>127.62</v>
      </c>
      <c r="N53" s="26">
        <f t="shared" si="1"/>
        <v>3216.03</v>
      </c>
      <c r="O53" s="15">
        <v>2041.92</v>
      </c>
      <c r="P53" s="15">
        <v>1084.77</v>
      </c>
      <c r="Q53" s="15">
        <v>89.34</v>
      </c>
      <c r="R53" s="26" t="s">
        <v>157</v>
      </c>
    </row>
    <row r="54" s="4" customFormat="1" ht="24.7" customHeight="1" spans="1:18">
      <c r="A54" s="15">
        <v>49</v>
      </c>
      <c r="B54" s="18" t="s">
        <v>160</v>
      </c>
      <c r="C54" s="18" t="s">
        <v>20</v>
      </c>
      <c r="D54" s="16" t="s">
        <v>161</v>
      </c>
      <c r="E54" s="24" t="s">
        <v>32</v>
      </c>
      <c r="F54" s="25" t="s">
        <v>73</v>
      </c>
      <c r="G54" s="25" t="s">
        <v>73</v>
      </c>
      <c r="H54" s="25" t="s">
        <v>74</v>
      </c>
      <c r="I54" s="15" t="s">
        <v>74</v>
      </c>
      <c r="J54" s="30">
        <f t="shared" si="0"/>
        <v>6040.68</v>
      </c>
      <c r="K54" s="15">
        <v>4083.84</v>
      </c>
      <c r="L54" s="15">
        <v>1786.68</v>
      </c>
      <c r="M54" s="15">
        <v>170.16</v>
      </c>
      <c r="N54" s="26">
        <f t="shared" si="1"/>
        <v>4288.04</v>
      </c>
      <c r="O54" s="15">
        <v>2722.56</v>
      </c>
      <c r="P54" s="15">
        <v>1446.36</v>
      </c>
      <c r="Q54" s="15">
        <v>119.12</v>
      </c>
      <c r="R54" s="26" t="s">
        <v>157</v>
      </c>
    </row>
    <row r="55" s="4" customFormat="1" ht="24.7" customHeight="1" spans="1:18">
      <c r="A55" s="15">
        <v>50</v>
      </c>
      <c r="B55" s="18" t="s">
        <v>162</v>
      </c>
      <c r="C55" s="18" t="s">
        <v>36</v>
      </c>
      <c r="D55" s="16" t="s">
        <v>163</v>
      </c>
      <c r="E55" s="24" t="s">
        <v>32</v>
      </c>
      <c r="F55" s="25" t="s">
        <v>58</v>
      </c>
      <c r="G55" s="25" t="s">
        <v>58</v>
      </c>
      <c r="H55" s="25" t="s">
        <v>59</v>
      </c>
      <c r="I55" s="15">
        <v>2</v>
      </c>
      <c r="J55" s="30">
        <f t="shared" si="0"/>
        <v>3020.34</v>
      </c>
      <c r="K55" s="15">
        <v>2041.92</v>
      </c>
      <c r="L55" s="15">
        <v>893.34</v>
      </c>
      <c r="M55" s="15">
        <v>85.08</v>
      </c>
      <c r="N55" s="26">
        <f t="shared" si="1"/>
        <v>2144.02</v>
      </c>
      <c r="O55" s="15">
        <v>1361.28</v>
      </c>
      <c r="P55" s="15">
        <v>723.18</v>
      </c>
      <c r="Q55" s="15">
        <v>59.56</v>
      </c>
      <c r="R55" s="26" t="s">
        <v>157</v>
      </c>
    </row>
    <row r="56" s="4" customFormat="1" ht="24.7" customHeight="1" spans="1:18">
      <c r="A56" s="15">
        <v>51</v>
      </c>
      <c r="B56" s="18" t="s">
        <v>164</v>
      </c>
      <c r="C56" s="18" t="s">
        <v>36</v>
      </c>
      <c r="D56" s="16" t="s">
        <v>165</v>
      </c>
      <c r="E56" s="24" t="s">
        <v>32</v>
      </c>
      <c r="F56" s="25" t="s">
        <v>58</v>
      </c>
      <c r="G56" s="25" t="s">
        <v>58</v>
      </c>
      <c r="H56" s="25" t="s">
        <v>59</v>
      </c>
      <c r="I56" s="15">
        <v>2</v>
      </c>
      <c r="J56" s="30">
        <f t="shared" si="0"/>
        <v>3020.34</v>
      </c>
      <c r="K56" s="15">
        <v>2041.92</v>
      </c>
      <c r="L56" s="15">
        <v>893.34</v>
      </c>
      <c r="M56" s="15">
        <v>85.08</v>
      </c>
      <c r="N56" s="26">
        <f t="shared" si="1"/>
        <v>2144.02</v>
      </c>
      <c r="O56" s="15">
        <v>1361.28</v>
      </c>
      <c r="P56" s="15">
        <v>723.18</v>
      </c>
      <c r="Q56" s="15">
        <v>59.56</v>
      </c>
      <c r="R56" s="26" t="s">
        <v>157</v>
      </c>
    </row>
    <row r="57" s="4" customFormat="1" ht="24.7" customHeight="1" spans="1:18">
      <c r="A57" s="15" t="s">
        <v>166</v>
      </c>
      <c r="B57" s="18"/>
      <c r="C57" s="18"/>
      <c r="D57" s="16"/>
      <c r="E57" s="24"/>
      <c r="F57" s="25"/>
      <c r="G57" s="25"/>
      <c r="H57" s="25"/>
      <c r="I57" s="15"/>
      <c r="J57" s="30"/>
      <c r="K57" s="15"/>
      <c r="L57" s="15"/>
      <c r="M57" s="15"/>
      <c r="N57" s="26">
        <f>SUM(N6:N56)</f>
        <v>288539.96</v>
      </c>
      <c r="O57" s="15"/>
      <c r="P57" s="15"/>
      <c r="Q57" s="15"/>
      <c r="R57" s="26"/>
    </row>
  </sheetData>
  <mergeCells count="15">
    <mergeCell ref="A2:R2"/>
    <mergeCell ref="K4:M4"/>
    <mergeCell ref="O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R4:R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</cp:lastModifiedBy>
  <dcterms:created xsi:type="dcterms:W3CDTF">2023-05-13T03:15:00Z</dcterms:created>
  <dcterms:modified xsi:type="dcterms:W3CDTF">2026-09-11T14:59:43Z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CalculationRule">
    <vt:i4>0</vt:i4>
  </property>
  <property fmtid="{D5CDD505-2E9C-101B-9397-08002B2CF9AE}" pid="4" name="ICV">
    <vt:lpwstr>BAA5172A972F4B638AA8BFDC3E505FB3_12</vt:lpwstr>
  </property>
</Properties>
</file>